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Executive Scorecard" sheetId="2" state="visible" r:id="rId2"/>
    <sheet xmlns:r="http://schemas.openxmlformats.org/officeDocument/2006/relationships" name="9 Step Content Audit" sheetId="3" state="visible" r:id="rId3"/>
    <sheet xmlns:r="http://schemas.openxmlformats.org/officeDocument/2006/relationships" name="AI Crawler Reference" sheetId="4" state="visible" r:id="rId4"/>
    <sheet xmlns:r="http://schemas.openxmlformats.org/officeDocument/2006/relationships" name="Next Steps" sheetId="5" state="visible" r:id="rId5"/>
  </sheets>
  <definedNames>
    <definedName name="_xlnm.Print_Area" localSheetId="0">'Start Here'!$A$1:$E$27</definedName>
    <definedName name="_xlnm.Print_Area" localSheetId="1">'Executive Scorecard'!$A$1:$J$21</definedName>
    <definedName name="_xlnm.Print_Area" localSheetId="2">'9 Step Content Audit'!$A$1:$I$25</definedName>
    <definedName name="_xlnm.Print_Area" localSheetId="3">'AI Crawler Reference'!$A$1:$I$22</definedName>
    <definedName name="_xlnm.Print_Area" localSheetId="4">'Next Steps'!$A$1:$C$21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19">
    <font>
      <name val="Calibri"/>
      <family val="2"/>
      <color theme="1"/>
      <sz val="11"/>
      <scheme val="minor"/>
    </font>
    <font>
      <name val="Montserrat"/>
      <color rgb="00111111"/>
      <sz val="12"/>
    </font>
    <font>
      <name val="Montserrat"/>
      <b val="1"/>
      <color rgb="00D40125"/>
      <sz val="11"/>
    </font>
    <font>
      <name val="Montserrat"/>
      <b val="1"/>
      <color rgb="00111111"/>
      <sz val="30"/>
    </font>
    <font>
      <name val="Montserrat"/>
      <color rgb="00464646"/>
      <sz val="12"/>
    </font>
    <font>
      <name val="Montserrat"/>
      <b val="1"/>
      <color rgb="00111111"/>
      <sz val="11"/>
    </font>
    <font>
      <name val="Montserrat"/>
      <b val="1"/>
      <color rgb="00111111"/>
      <sz val="12"/>
    </font>
    <font>
      <name val="Montserrat"/>
      <b val="1"/>
      <color rgb="006A6A6A"/>
      <sz val="12"/>
    </font>
    <font>
      <name val="Montserrat"/>
      <b val="1"/>
      <color rgb="006A6A6A"/>
      <sz val="11"/>
    </font>
    <font>
      <name val="Montserrat"/>
      <b val="1"/>
      <color rgb="00111111"/>
      <sz val="15"/>
    </font>
    <font>
      <name val="Arial"/>
      <color rgb="00D40125"/>
      <sz val="12"/>
    </font>
    <font>
      <name val="Montserrat"/>
      <b val="1"/>
      <color rgb="00D40125"/>
      <sz val="12"/>
    </font>
    <font>
      <name val="Montserrat"/>
      <color rgb="006A6A6A"/>
      <sz val="11"/>
    </font>
    <font>
      <name val="Montserrat"/>
      <color rgb="00464646"/>
      <sz val="11"/>
    </font>
    <font>
      <name val="Montserrat"/>
      <color rgb="006A6A6A"/>
      <sz val="12"/>
    </font>
    <font>
      <name val="Montserrat"/>
      <color rgb="002A2A2A"/>
      <sz val="14"/>
    </font>
    <font>
      <name val="Montserrat"/>
      <color rgb="00111111"/>
      <sz val="14"/>
    </font>
    <font>
      <name val="Montserrat"/>
      <b val="1"/>
      <color rgb="00FFFFFF"/>
      <sz val="15"/>
    </font>
    <font>
      <name val="Arial"/>
      <color rgb="00D40125"/>
      <sz val="14"/>
    </font>
  </fonts>
  <fills count="9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11111"/>
      </patternFill>
    </fill>
    <fill>
      <patternFill patternType="solid">
        <fgColor rgb="00EEEEEE"/>
      </patternFill>
    </fill>
    <fill>
      <patternFill patternType="solid">
        <fgColor rgb="00D40125"/>
      </patternFill>
    </fill>
    <fill>
      <patternFill patternType="solid">
        <fgColor rgb="00F4F4F4"/>
      </patternFill>
    </fill>
    <fill>
      <patternFill patternType="solid">
        <fgColor rgb="00F7F7F7"/>
      </patternFill>
    </fill>
    <fill>
      <patternFill patternType="solid">
        <fgColor rgb="00EAEAEA"/>
      </patternFill>
    </fill>
  </fills>
  <borders count="10">
    <border>
      <left/>
      <right/>
      <top/>
      <bottom/>
      <diagonal/>
    </border>
    <border>
      <left style="medium">
        <color rgb="00111111"/>
      </left>
      <right/>
      <top style="medium">
        <color rgb="00111111"/>
      </top>
      <bottom/>
    </border>
    <border>
      <left/>
      <right/>
      <top style="medium">
        <color rgb="00111111"/>
      </top>
      <bottom/>
    </border>
    <border>
      <left/>
      <right style="medium">
        <color rgb="00111111"/>
      </right>
      <top style="medium">
        <color rgb="00111111"/>
      </top>
      <bottom/>
    </border>
    <border>
      <left style="medium">
        <color rgb="00111111"/>
      </left>
      <right/>
      <top/>
      <bottom/>
    </border>
    <border>
      <left/>
      <right/>
      <top/>
      <bottom/>
    </border>
    <border>
      <left/>
      <right style="medium">
        <color rgb="00111111"/>
      </right>
      <top/>
      <bottom/>
    </border>
    <border>
      <left style="medium">
        <color rgb="00111111"/>
      </left>
      <right/>
      <top/>
      <bottom style="medium">
        <color rgb="00111111"/>
      </bottom>
    </border>
    <border>
      <left/>
      <right/>
      <top/>
      <bottom style="medium">
        <color rgb="00111111"/>
      </bottom>
    </border>
    <border>
      <left/>
      <right style="medium">
        <color rgb="00111111"/>
      </right>
      <top/>
      <bottom style="medium">
        <color rgb="00111111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3" borderId="1" pivotButton="0" quotePrefix="0" xfId="0"/>
    <xf numFmtId="0" fontId="1" fillId="3" borderId="2" pivotButton="0" quotePrefix="0" xfId="0"/>
    <xf numFmtId="0" fontId="1" fillId="3" borderId="3" pivotButton="0" quotePrefix="0" xfId="0"/>
    <xf numFmtId="0" fontId="1" fillId="2" borderId="0" pivotButton="0" quotePrefix="0" xfId="0"/>
    <xf numFmtId="0" fontId="1" fillId="3" borderId="4" pivotButton="0" quotePrefix="0" xfId="0"/>
    <xf numFmtId="0" fontId="1" fillId="3" borderId="5" pivotButton="0" quotePrefix="0" xfId="0"/>
    <xf numFmtId="0" fontId="1" fillId="3" borderId="6" pivotButton="0" quotePrefix="0" xfId="0"/>
    <xf numFmtId="0" fontId="1" fillId="2" borderId="4" pivotButton="0" quotePrefix="0" xfId="0"/>
    <xf numFmtId="0" fontId="1" fillId="5" borderId="5" pivotButton="0" quotePrefix="0" xfId="0"/>
    <xf numFmtId="0" fontId="1" fillId="4" borderId="5" pivotButton="0" quotePrefix="0" xfId="0"/>
    <xf numFmtId="0" fontId="1" fillId="2" borderId="6" pivotButton="0" quotePrefix="0" xfId="0"/>
    <xf numFmtId="0" fontId="1" fillId="2" borderId="5" pivotButton="0" quotePrefix="0" xfId="0"/>
    <xf numFmtId="0" fontId="2" fillId="2" borderId="5" pivotButton="0" quotePrefix="0" xfId="0"/>
    <xf numFmtId="0" fontId="3" fillId="2" borderId="5" applyAlignment="1" pivotButton="0" quotePrefix="0" xfId="0">
      <alignment vertical="center"/>
    </xf>
    <xf numFmtId="0" fontId="4" fillId="2" borderId="5" applyAlignment="1" pivotButton="0" quotePrefix="0" xfId="0">
      <alignment vertical="top" wrapText="1"/>
    </xf>
    <xf numFmtId="0" fontId="0" fillId="0" borderId="5" pivotButton="0" quotePrefix="0" xfId="0"/>
    <xf numFmtId="0" fontId="2" fillId="2" borderId="5" applyAlignment="1" pivotButton="0" quotePrefix="0" xfId="0">
      <alignment vertical="bottom"/>
    </xf>
    <xf numFmtId="0" fontId="6" fillId="2" borderId="5" applyAlignment="1" pivotButton="0" quotePrefix="0" xfId="0">
      <alignment vertical="center" wrapText="1" indent="1"/>
    </xf>
    <xf numFmtId="0" fontId="4" fillId="2" borderId="5" applyAlignment="1" pivotButton="0" quotePrefix="0" xfId="0">
      <alignment vertical="center" wrapText="1" indent="1"/>
    </xf>
    <xf numFmtId="0" fontId="6" fillId="7" borderId="5" applyAlignment="1" pivotButton="0" quotePrefix="0" xfId="0">
      <alignment vertical="center" wrapText="1" indent="1"/>
    </xf>
    <xf numFmtId="0" fontId="4" fillId="7" borderId="5" applyAlignment="1" pivotButton="0" quotePrefix="0" xfId="0">
      <alignment vertical="center" wrapText="1" indent="1"/>
    </xf>
    <xf numFmtId="0" fontId="1" fillId="7" borderId="5" pivotButton="0" quotePrefix="0" xfId="0"/>
    <xf numFmtId="0" fontId="5" fillId="6" borderId="5" applyAlignment="1" pivotButton="0" quotePrefix="0" xfId="0">
      <alignment vertical="center" indent="1"/>
    </xf>
    <xf numFmtId="0" fontId="6" fillId="6" borderId="5" applyAlignment="1" pivotButton="0" quotePrefix="0" xfId="0">
      <alignment vertical="center" indent="1"/>
    </xf>
    <xf numFmtId="0" fontId="9" fillId="6" borderId="5" applyAlignment="1" pivotButton="0" quotePrefix="0" xfId="0">
      <alignment vertical="center" indent="1"/>
    </xf>
    <xf numFmtId="0" fontId="18" fillId="6" borderId="5" applyAlignment="1" pivotButton="0" quotePrefix="0" xfId="0">
      <alignment vertical="center" indent="1"/>
    </xf>
    <xf numFmtId="0" fontId="17" fillId="5" borderId="5" applyAlignment="1" pivotButton="0" quotePrefix="0" xfId="0">
      <alignment horizontal="center" vertical="center"/>
    </xf>
    <xf numFmtId="0" fontId="12" fillId="2" borderId="5" pivotButton="0" quotePrefix="0" xfId="0"/>
    <xf numFmtId="0" fontId="13" fillId="2" borderId="5" pivotButton="0" quotePrefix="0" xfId="0"/>
    <xf numFmtId="0" fontId="1" fillId="2" borderId="7" pivotButton="0" quotePrefix="0" xfId="0"/>
    <xf numFmtId="0" fontId="1" fillId="2" borderId="8" pivotButton="0" quotePrefix="0" xfId="0"/>
    <xf numFmtId="0" fontId="1" fillId="2" borderId="9" pivotButton="0" quotePrefix="0" xfId="0"/>
    <xf numFmtId="0" fontId="5" fillId="2" borderId="5" applyAlignment="1" pivotButton="0" quotePrefix="0" xfId="0">
      <alignment horizontal="right"/>
    </xf>
    <xf numFmtId="0" fontId="8" fillId="2" borderId="5" applyAlignment="1" pivotButton="0" quotePrefix="0" xfId="0">
      <alignment vertical="center"/>
    </xf>
    <xf numFmtId="0" fontId="9" fillId="2" borderId="5" applyAlignment="1" pivotButton="0" quotePrefix="0" xfId="0">
      <alignment vertical="center"/>
    </xf>
    <xf numFmtId="0" fontId="10" fillId="2" borderId="5" applyAlignment="1" pivotButton="0" quotePrefix="0" xfId="0">
      <alignment vertical="center"/>
    </xf>
    <xf numFmtId="0" fontId="5" fillId="8" borderId="5" applyAlignment="1" pivotButton="0" quotePrefix="0" xfId="0">
      <alignment vertical="center" indent="1"/>
    </xf>
    <xf numFmtId="0" fontId="1" fillId="2" borderId="5" applyAlignment="1" pivotButton="0" quotePrefix="0" xfId="0">
      <alignment vertical="center" wrapText="1" indent="1"/>
    </xf>
    <xf numFmtId="0" fontId="11" fillId="2" borderId="5" applyAlignment="1" pivotButton="0" quotePrefix="0" xfId="0">
      <alignment vertical="center" wrapText="1" indent="1"/>
    </xf>
    <xf numFmtId="0" fontId="7" fillId="2" borderId="5" applyAlignment="1" pivotButton="0" quotePrefix="0" xfId="0">
      <alignment vertical="center" wrapText="1" indent="1"/>
    </xf>
    <xf numFmtId="0" fontId="9" fillId="2" borderId="5" applyAlignment="1" pivotButton="0" quotePrefix="0" xfId="0">
      <alignment horizontal="left" vertical="center" indent="1"/>
    </xf>
    <xf numFmtId="164" fontId="4" fillId="2" borderId="5" applyAlignment="1" pivotButton="0" quotePrefix="0" xfId="0">
      <alignment vertical="center" wrapText="1" indent="1"/>
    </xf>
    <xf numFmtId="0" fontId="1" fillId="7" borderId="5" applyAlignment="1" pivotButton="0" quotePrefix="0" xfId="0">
      <alignment vertical="center" wrapText="1" indent="1"/>
    </xf>
    <xf numFmtId="0" fontId="11" fillId="7" borderId="5" applyAlignment="1" pivotButton="0" quotePrefix="0" xfId="0">
      <alignment vertical="center" wrapText="1" indent="1"/>
    </xf>
    <xf numFmtId="0" fontId="7" fillId="7" borderId="5" applyAlignment="1" pivotButton="0" quotePrefix="0" xfId="0">
      <alignment vertical="center" wrapText="1" indent="1"/>
    </xf>
    <xf numFmtId="0" fontId="9" fillId="7" borderId="5" applyAlignment="1" pivotButton="0" quotePrefix="0" xfId="0">
      <alignment horizontal="left" vertical="center" indent="1"/>
    </xf>
    <xf numFmtId="164" fontId="4" fillId="7" borderId="5" applyAlignment="1" pivotButton="0" quotePrefix="0" xfId="0">
      <alignment vertical="center" wrapText="1" indent="1"/>
    </xf>
    <xf numFmtId="0" fontId="14" fillId="2" borderId="5" applyAlignment="1" pivotButton="0" quotePrefix="0" xfId="0">
      <alignment vertical="center" wrapText="1" indent="1"/>
    </xf>
    <xf numFmtId="0" fontId="14" fillId="7" borderId="5" applyAlignment="1" pivotButton="0" quotePrefix="0" xfId="0">
      <alignment vertical="center" wrapText="1" indent="1"/>
    </xf>
    <xf numFmtId="0" fontId="15" fillId="2" borderId="5" applyAlignment="1" pivotButton="0" quotePrefix="0" xfId="0">
      <alignment vertical="center" wrapText="1" indent="2"/>
    </xf>
    <xf numFmtId="0" fontId="2" fillId="6" borderId="5" applyAlignment="1" pivotButton="0" quotePrefix="0" xfId="0">
      <alignment vertical="center" indent="2"/>
    </xf>
    <xf numFmtId="0" fontId="16" fillId="6" borderId="5" applyAlignment="1" pivotButton="0" quotePrefix="0" xfId="0">
      <alignment vertical="center" wrapText="1" indent="2"/>
    </xf>
  </cellXfs>
  <cellStyles count="1">
    <cellStyle name="Normal" xfId="0" builtinId="0" hidden="0"/>
  </cellStyles>
  <dxfs count="2">
    <dxf>
      <font>
        <name val="Montserrat"/>
        <b val="1"/>
        <color rgb="00FFFFFF"/>
      </font>
      <fill>
        <patternFill patternType="solid">
          <fgColor rgb="00D40125"/>
        </patternFill>
      </fill>
    </dxf>
    <dxf>
      <font>
        <name val="Montserrat"/>
        <b val="1"/>
        <color rgb="00FFFFFF"/>
      </font>
      <fill>
        <patternFill patternType="solid">
          <fgColor rgb="0046464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1</col>
      <colOff>171450</colOff>
      <row>0</row>
      <rowOff>228600</rowOff>
    </from>
    <ext cx="1952625" cy="685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171450</colOff>
      <row>0</row>
      <rowOff>228600</rowOff>
    </from>
    <ext cx="1952625" cy="685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171450</colOff>
      <row>0</row>
      <rowOff>228600</rowOff>
    </from>
    <ext cx="1952625" cy="685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171450</colOff>
      <row>0</row>
      <rowOff>228600</rowOff>
    </from>
    <ext cx="1952625" cy="685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171450</colOff>
      <row>0</row>
      <rowOff>228600</rowOff>
    </from>
    <ext cx="1952625" cy="685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tabColor rgb="00D40125"/>
    <outlinePr summaryBelow="1" summaryRight="1"/>
    <pageSetUpPr fitToPage="1"/>
  </sheetPr>
  <dimension ref="A1:K7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4" customWidth="1" min="3" max="3"/>
    <col width="34" customWidth="1" min="4" max="4"/>
    <col width="3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 ht="18" customHeight="1">
      <c r="A1" s="1" t="n"/>
      <c r="B1" s="2" t="n"/>
      <c r="C1" s="2" t="n"/>
      <c r="D1" s="2" t="n"/>
      <c r="E1" s="3" t="n"/>
      <c r="F1" s="4" t="n"/>
      <c r="G1" s="4" t="n"/>
      <c r="H1" s="4" t="n"/>
      <c r="I1" s="4" t="n"/>
      <c r="J1" s="4" t="n"/>
      <c r="K1" s="4" t="n"/>
    </row>
    <row r="2" ht="54" customHeight="1">
      <c r="A2" s="5" t="n"/>
      <c r="B2" s="6" t="n"/>
      <c r="C2" s="6" t="n"/>
      <c r="D2" s="6" t="n"/>
      <c r="E2" s="7" t="n"/>
      <c r="F2" s="4" t="n"/>
      <c r="G2" s="4" t="n"/>
      <c r="H2" s="4" t="n"/>
      <c r="I2" s="4" t="n"/>
      <c r="J2" s="4" t="n"/>
      <c r="K2" s="4" t="n"/>
    </row>
    <row r="3" ht="18" customHeight="1">
      <c r="A3" s="5" t="n"/>
      <c r="B3" s="6" t="n"/>
      <c r="C3" s="6" t="n"/>
      <c r="D3" s="6" t="n"/>
      <c r="E3" s="7" t="n"/>
      <c r="F3" s="4" t="n"/>
      <c r="G3" s="4" t="n"/>
      <c r="H3" s="4" t="n"/>
      <c r="I3" s="4" t="n"/>
      <c r="J3" s="4" t="n"/>
      <c r="K3" s="4" t="n"/>
    </row>
    <row r="4" ht="4" customHeight="1">
      <c r="A4" s="8" t="n"/>
      <c r="B4" s="9" t="n"/>
      <c r="C4" s="10" t="n"/>
      <c r="D4" s="10" t="n"/>
      <c r="E4" s="11" t="n"/>
      <c r="F4" s="4" t="n"/>
      <c r="G4" s="4" t="n"/>
      <c r="H4" s="4" t="n"/>
      <c r="I4" s="4" t="n"/>
      <c r="J4" s="4" t="n"/>
      <c r="K4" s="4" t="n"/>
    </row>
    <row r="5" ht="10" customHeight="1">
      <c r="A5" s="8" t="n"/>
      <c r="B5" s="12" t="n"/>
      <c r="C5" s="12" t="n"/>
      <c r="D5" s="12" t="n"/>
      <c r="E5" s="11" t="n"/>
      <c r="F5" s="4" t="n"/>
      <c r="G5" s="4" t="n"/>
      <c r="H5" s="4" t="n"/>
      <c r="I5" s="4" t="n"/>
      <c r="J5" s="4" t="n"/>
      <c r="K5" s="4" t="n"/>
    </row>
    <row r="6">
      <c r="A6" s="8" t="n"/>
      <c r="B6" s="13" t="inlineStr">
        <is>
          <t>●  START HERE</t>
        </is>
      </c>
      <c r="C6" s="12" t="n"/>
      <c r="D6" s="12" t="n"/>
      <c r="E6" s="11" t="n"/>
      <c r="F6" s="4" t="n"/>
      <c r="G6" s="4" t="n"/>
      <c r="H6" s="4" t="n"/>
      <c r="I6" s="4" t="n"/>
      <c r="J6" s="4" t="n"/>
      <c r="K6" s="4" t="n"/>
    </row>
    <row r="7" ht="44" customHeight="1">
      <c r="A7" s="8" t="n"/>
      <c r="B7" s="14" t="inlineStr">
        <is>
          <t>AI SEO Planning Spreadsheet</t>
        </is>
      </c>
      <c r="C7" s="12" t="n"/>
      <c r="D7" s="12" t="n"/>
      <c r="E7" s="11" t="n"/>
      <c r="F7" s="4" t="n"/>
      <c r="G7" s="4" t="n"/>
      <c r="H7" s="4" t="n"/>
      <c r="I7" s="4" t="n"/>
      <c r="J7" s="4" t="n"/>
      <c r="K7" s="4" t="n"/>
    </row>
    <row r="8" ht="46" customHeight="1">
      <c r="A8" s="8" t="n"/>
      <c r="B8" s="15" t="inlineStr">
        <is>
          <t>A step-by-step workbook to help your association get found, trusted and recommended by AI tools like ChatGPT, Gemini and Copilot.</t>
        </is>
      </c>
      <c r="C8" s="16" t="n"/>
      <c r="D8" s="16" t="n"/>
      <c r="E8" s="11" t="n"/>
      <c r="F8" s="4" t="n"/>
      <c r="G8" s="4" t="n"/>
      <c r="H8" s="4" t="n"/>
      <c r="I8" s="4" t="n"/>
      <c r="J8" s="4" t="n"/>
      <c r="K8" s="4" t="n"/>
    </row>
    <row r="9" ht="10" customHeight="1">
      <c r="A9" s="8" t="n"/>
      <c r="B9" s="12" t="n"/>
      <c r="C9" s="12" t="n"/>
      <c r="D9" s="12" t="n"/>
      <c r="E9" s="11" t="n"/>
      <c r="F9" s="4" t="n"/>
      <c r="G9" s="4" t="n"/>
      <c r="H9" s="4" t="n"/>
      <c r="I9" s="4" t="n"/>
      <c r="J9" s="4" t="n"/>
      <c r="K9" s="4" t="n"/>
    </row>
    <row r="10">
      <c r="A10" s="8" t="n"/>
      <c r="B10" s="12" t="n"/>
      <c r="C10" s="12" t="n"/>
      <c r="D10" s="12" t="n"/>
      <c r="E10" s="11" t="n"/>
      <c r="F10" s="4" t="n"/>
      <c r="G10" s="4" t="n"/>
      <c r="H10" s="4" t="n"/>
      <c r="I10" s="4" t="n"/>
      <c r="J10" s="4" t="n"/>
      <c r="K10" s="4" t="n"/>
    </row>
    <row r="11" ht="26" customHeight="1">
      <c r="A11" s="8" t="n"/>
      <c r="B11" s="17" t="inlineStr">
        <is>
          <t>HOW TO USE THIS WORKBOOK</t>
        </is>
      </c>
      <c r="C11" s="12" t="n"/>
      <c r="D11" s="12" t="n"/>
      <c r="E11" s="11" t="n"/>
      <c r="F11" s="4" t="n"/>
      <c r="G11" s="4" t="n"/>
      <c r="H11" s="4" t="n"/>
      <c r="I11" s="4" t="n"/>
      <c r="J11" s="4" t="n"/>
      <c r="K11" s="4" t="n"/>
    </row>
    <row r="12" ht="46" customHeight="1">
      <c r="A12" s="8" t="n"/>
      <c r="B12" s="18" t="inlineStr">
        <is>
          <t>01   Work through the tabs in order</t>
        </is>
      </c>
      <c r="C12" s="19" t="inlineStr">
        <is>
          <t>Each tab builds on the last, from quick trust signals to technical setup.</t>
        </is>
      </c>
      <c r="D12" s="12" t="n"/>
      <c r="E12" s="11" t="n"/>
      <c r="F12" s="4" t="n"/>
      <c r="G12" s="4" t="n"/>
      <c r="H12" s="4" t="n"/>
      <c r="I12" s="4" t="n"/>
      <c r="J12" s="4" t="n"/>
      <c r="K12" s="4" t="n"/>
    </row>
    <row r="13" ht="46" customHeight="1">
      <c r="A13" s="8" t="n"/>
      <c r="B13" s="20" t="inlineStr">
        <is>
          <t>02   Update the Status column</t>
        </is>
      </c>
      <c r="C13" s="21" t="inlineStr">
        <is>
          <t>Pick from the dropdown. Rows turn red when done and your progress bar fills up.</t>
        </is>
      </c>
      <c r="D13" s="22" t="n"/>
      <c r="E13" s="11" t="n"/>
      <c r="F13" s="4" t="n"/>
      <c r="G13" s="4" t="n"/>
      <c r="H13" s="4" t="n"/>
      <c r="I13" s="4" t="n"/>
      <c r="J13" s="4" t="n"/>
      <c r="K13" s="4" t="n"/>
    </row>
    <row r="14" ht="46" customHeight="1">
      <c r="A14" s="8" t="n"/>
      <c r="B14" s="18" t="inlineStr">
        <is>
          <t>03   Assign an owner and due date</t>
        </is>
      </c>
      <c r="C14" s="19" t="inlineStr">
        <is>
          <t>Use the Owner, Due Date and Notes columns to turn this into your team plan.</t>
        </is>
      </c>
      <c r="D14" s="12" t="n"/>
      <c r="E14" s="11" t="n"/>
      <c r="F14" s="4" t="n"/>
      <c r="G14" s="4" t="n"/>
      <c r="H14" s="4" t="n"/>
      <c r="I14" s="4" t="n"/>
      <c r="J14" s="4" t="n"/>
      <c r="K14" s="4" t="n"/>
    </row>
    <row r="15">
      <c r="A15" s="8" t="n"/>
      <c r="B15" s="12" t="n"/>
      <c r="C15" s="12" t="n"/>
      <c r="D15" s="12" t="n"/>
      <c r="E15" s="11" t="n"/>
      <c r="F15" s="4" t="n"/>
      <c r="G15" s="4" t="n"/>
      <c r="H15" s="4" t="n"/>
      <c r="I15" s="4" t="n"/>
      <c r="J15" s="4" t="n"/>
      <c r="K15" s="4" t="n"/>
    </row>
    <row r="16" ht="26" customHeight="1">
      <c r="A16" s="8" t="n"/>
      <c r="B16" s="17" t="inlineStr">
        <is>
          <t>YOUR PROGRESS</t>
        </is>
      </c>
      <c r="C16" s="12" t="n"/>
      <c r="D16" s="12" t="n"/>
      <c r="E16" s="11" t="n"/>
      <c r="F16" s="4" t="n"/>
      <c r="G16" s="4" t="n"/>
      <c r="H16" s="4" t="n"/>
      <c r="I16" s="4" t="n"/>
      <c r="J16" s="4" t="n"/>
      <c r="K16" s="4" t="n"/>
    </row>
    <row r="17" ht="32" customHeight="1">
      <c r="A17" s="8" t="n"/>
      <c r="B17" s="23" t="inlineStr">
        <is>
          <t>TAB</t>
        </is>
      </c>
      <c r="C17" s="23" t="inlineStr">
        <is>
          <t>WHAT IT COVERS</t>
        </is>
      </c>
      <c r="D17" s="23" t="inlineStr">
        <is>
          <t>PROGRESS</t>
        </is>
      </c>
      <c r="E17" s="11" t="n"/>
      <c r="F17" s="4" t="n"/>
      <c r="G17" s="4" t="n"/>
      <c r="H17" s="4" t="n"/>
      <c r="I17" s="4" t="n"/>
      <c r="J17" s="4" t="n"/>
      <c r="K17" s="4" t="n"/>
    </row>
    <row r="18" ht="46" customHeight="1">
      <c r="A18" s="8" t="n"/>
      <c r="B18" s="18">
        <f>HYPERLINK("#'Executive Scorecard'!A1","Executive Scorecard  →")</f>
        <v/>
      </c>
      <c r="C18" s="19" t="inlineStr">
        <is>
          <t>The five signals AI checks first.</t>
        </is>
      </c>
      <c r="D18" s="18">
        <f>COUNTIF('Executive Scorecard'!E13:E17,"Completed")&amp;" / "&amp;ROWS('Executive Scorecard'!E13:E17)&amp;"   "&amp;REPT("█",ROUND(COUNTIF('Executive Scorecard'!E13:E17,"Completed")/ROWS('Executive Scorecard'!E13:E17)*10,0))&amp;REPT("░",10-ROUND(COUNTIF('Executive Scorecard'!E13:E17,"Completed")/ROWS('Executive Scorecard'!E13:E17)*10,0))</f>
        <v/>
      </c>
      <c r="E18" s="11" t="n"/>
      <c r="F18" s="4" t="n"/>
      <c r="G18" s="4" t="n"/>
      <c r="H18" s="4" t="n"/>
      <c r="I18" s="4" t="n"/>
      <c r="J18" s="4" t="n"/>
      <c r="K18" s="4" t="n"/>
    </row>
    <row r="19" ht="46" customHeight="1">
      <c r="A19" s="8" t="n"/>
      <c r="B19" s="20">
        <f>HYPERLINK("#'9 Step Content Audit'!A1","9 Step Content Audit  →")</f>
        <v/>
      </c>
      <c r="C19" s="21" t="inlineStr">
        <is>
          <t>Content that makes you the obvious answer.</t>
        </is>
      </c>
      <c r="D19" s="20">
        <f>COUNTIF('9 Step Content Audit'!E13:E21,"Completed")&amp;" / "&amp;ROWS('9 Step Content Audit'!E13:E21)&amp;"   "&amp;REPT("█",ROUND(COUNTIF('9 Step Content Audit'!E13:E21,"Completed")/ROWS('9 Step Content Audit'!E13:E21)*10,0))&amp;REPT("░",10-ROUND(COUNTIF('9 Step Content Audit'!E13:E21,"Completed")/ROWS('9 Step Content Audit'!E13:E21)*10,0))</f>
        <v/>
      </c>
      <c r="E19" s="11" t="n"/>
      <c r="F19" s="4" t="n"/>
      <c r="G19" s="4" t="n"/>
      <c r="H19" s="4" t="n"/>
      <c r="I19" s="4" t="n"/>
      <c r="J19" s="4" t="n"/>
      <c r="K19" s="4" t="n"/>
    </row>
    <row r="20" ht="46" customHeight="1">
      <c r="A20" s="8" t="n"/>
      <c r="B20" s="18">
        <f>HYPERLINK("#'AI Crawler Reference'!A1","AI Crawler Reference  →")</f>
        <v/>
      </c>
      <c r="C20" s="19" t="inlineStr">
        <is>
          <t>Make sure AI bots can reach your site.</t>
        </is>
      </c>
      <c r="D20" s="18">
        <f>COUNTIF('AI Crawler Reference'!D13:D18,"Asset Verified")&amp;" / "&amp;ROWS('AI Crawler Reference'!D13:D18)&amp;"   "&amp;REPT("█",ROUND(COUNTIF('AI Crawler Reference'!D13:D18,"Asset Verified")/ROWS('AI Crawler Reference'!D13:D18)*10,0))&amp;REPT("░",10-ROUND(COUNTIF('AI Crawler Reference'!D13:D18,"Asset Verified")/ROWS('AI Crawler Reference'!D13:D18)*10,0))</f>
        <v/>
      </c>
      <c r="E20" s="11" t="n"/>
      <c r="F20" s="4" t="n"/>
      <c r="G20" s="4" t="n"/>
      <c r="H20" s="4" t="n"/>
      <c r="I20" s="4" t="n"/>
      <c r="J20" s="4" t="n"/>
      <c r="K20" s="4" t="n"/>
    </row>
    <row r="21" ht="40" customHeight="1">
      <c r="A21" s="8" t="n"/>
      <c r="B21" s="24" t="inlineStr">
        <is>
          <t>OVERALL</t>
        </is>
      </c>
      <c r="C21" s="25">
        <f>TEXT((COUNTIF('Executive Scorecard'!E13:E17,"Completed")+COUNTIF('9 Step Content Audit'!E13:E21,"Completed")+COUNTIF('AI Crawler Reference'!D13:D18,"Asset Verified"))/20,"0%")&amp;" complete"</f>
        <v/>
      </c>
      <c r="D21" s="26">
        <f>REPT("█",ROUND((COUNTIF('Executive Scorecard'!E13:E17,"Completed")+COUNTIF('9 Step Content Audit'!E13:E21,"Completed")+COUNTIF('AI Crawler Reference'!D13:D18,"Asset Verified"))/20*10,0))&amp;REPT("░",10-ROUND((COUNTIF('Executive Scorecard'!E13:E17,"Completed")+COUNTIF('9 Step Content Audit'!E13:E21,"Completed")+COUNTIF('AI Crawler Reference'!D13:D18,"Asset Verified"))/20*10,0))</f>
        <v/>
      </c>
      <c r="E21" s="11" t="n"/>
      <c r="F21" s="4" t="n"/>
      <c r="G21" s="4" t="n"/>
      <c r="H21" s="4" t="n"/>
      <c r="I21" s="4" t="n"/>
      <c r="J21" s="4" t="n"/>
      <c r="K21" s="4" t="n"/>
    </row>
    <row r="22" ht="14" customHeight="1">
      <c r="A22" s="8" t="n"/>
      <c r="B22" s="12" t="n"/>
      <c r="C22" s="12" t="n"/>
      <c r="D22" s="12" t="n"/>
      <c r="E22" s="11" t="n"/>
      <c r="F22" s="4" t="n"/>
      <c r="G22" s="4" t="n"/>
      <c r="H22" s="4" t="n"/>
      <c r="I22" s="4" t="n"/>
      <c r="J22" s="4" t="n"/>
      <c r="K22" s="4" t="n"/>
    </row>
    <row r="23" ht="44" customHeight="1">
      <c r="A23" s="8" t="n"/>
      <c r="B23" s="27">
        <f>HYPERLINK("#'Next Steps'!A1","Finished? See what comes next  →")</f>
        <v/>
      </c>
      <c r="C23" s="16" t="n"/>
      <c r="D23" s="16" t="n"/>
      <c r="E23" s="11" t="n"/>
      <c r="F23" s="4" t="n"/>
      <c r="G23" s="4" t="n"/>
      <c r="H23" s="4" t="n"/>
      <c r="I23" s="4" t="n"/>
      <c r="J23" s="4" t="n"/>
      <c r="K23" s="4" t="n"/>
    </row>
    <row r="24" ht="10" customHeight="1">
      <c r="A24" s="8" t="n"/>
      <c r="B24" s="12" t="n"/>
      <c r="C24" s="12" t="n"/>
      <c r="D24" s="12" t="n"/>
      <c r="E24" s="11" t="n"/>
      <c r="F24" s="4" t="n"/>
      <c r="G24" s="4" t="n"/>
      <c r="H24" s="4" t="n"/>
      <c r="I24" s="4" t="n"/>
      <c r="J24" s="4" t="n"/>
      <c r="K24" s="4" t="n"/>
    </row>
    <row r="25">
      <c r="A25" s="8" t="n"/>
      <c r="B25" s="28">
        <f>HYPERLINK("https://thewaysandmeans.ca/","A free resource for associations from The Ways and Means  ·  thewaysandmeans.ca")</f>
        <v/>
      </c>
      <c r="C25" s="12" t="n"/>
      <c r="D25" s="12" t="n"/>
      <c r="E25" s="11" t="n"/>
      <c r="F25" s="4" t="n"/>
      <c r="G25" s="4" t="n"/>
      <c r="H25" s="4" t="n"/>
      <c r="I25" s="4" t="n"/>
      <c r="J25" s="4" t="n"/>
      <c r="K25" s="4" t="n"/>
    </row>
    <row r="26">
      <c r="A26" s="8" t="n"/>
      <c r="B26" s="29" t="inlineStr">
        <is>
          <t>Marketing for associations. Ottawa, Canada.</t>
        </is>
      </c>
      <c r="C26" s="12" t="n"/>
      <c r="D26" s="12" t="n"/>
      <c r="E26" s="11" t="n"/>
      <c r="F26" s="4" t="n"/>
      <c r="G26" s="4" t="n"/>
      <c r="H26" s="4" t="n"/>
      <c r="I26" s="4" t="n"/>
      <c r="J26" s="4" t="n"/>
      <c r="K26" s="4" t="n"/>
    </row>
    <row r="27">
      <c r="A27" s="30" t="n"/>
      <c r="B27" s="31" t="n"/>
      <c r="C27" s="31" t="n"/>
      <c r="D27" s="31" t="n"/>
      <c r="E27" s="32" t="n"/>
      <c r="F27" s="4" t="n"/>
      <c r="G27" s="4" t="n"/>
      <c r="H27" s="4" t="n"/>
      <c r="I27" s="4" t="n"/>
      <c r="J27" s="4" t="n"/>
      <c r="K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</row>
  </sheetData>
  <mergeCells count="2">
    <mergeCell ref="B23:D23"/>
    <mergeCell ref="B8:D8"/>
  </mergeCells>
  <printOptions horizontalCentered="1"/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40125"/>
    <outlinePr summaryBelow="1" summaryRight="1"/>
    <pageSetUpPr fitToPage="1"/>
  </sheetPr>
  <dimension ref="A1:P79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" customWidth="1" min="1" max="1"/>
    <col width="26" customWidth="1" min="2" max="2"/>
    <col width="56" customWidth="1" min="3" max="3"/>
    <col width="15" customWidth="1" min="4" max="4"/>
    <col width="22" customWidth="1" min="5" max="5"/>
    <col width="20" customWidth="1" min="6" max="6"/>
    <col width="18" customWidth="1" min="7" max="7"/>
    <col width="16" customWidth="1" min="8" max="8"/>
    <col width="36" customWidth="1" min="9" max="9"/>
    <col width="3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 ht="18" customHeight="1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3" t="n"/>
      <c r="K1" s="4" t="n"/>
      <c r="L1" s="4" t="n"/>
      <c r="M1" s="4" t="n"/>
      <c r="N1" s="4" t="n"/>
      <c r="O1" s="4" t="n"/>
      <c r="P1" s="4" t="n"/>
    </row>
    <row r="2" ht="54" customHeight="1">
      <c r="A2" s="5" t="n"/>
      <c r="B2" s="6" t="n"/>
      <c r="C2" s="6" t="n"/>
      <c r="D2" s="6" t="n"/>
      <c r="E2" s="6" t="n"/>
      <c r="F2" s="6" t="n"/>
      <c r="G2" s="6" t="n"/>
      <c r="H2" s="6" t="n"/>
      <c r="I2" s="6" t="n"/>
      <c r="J2" s="7" t="n"/>
      <c r="K2" s="4" t="n"/>
      <c r="L2" s="4" t="n"/>
      <c r="M2" s="4" t="n"/>
      <c r="N2" s="4" t="n"/>
      <c r="O2" s="4" t="n"/>
      <c r="P2" s="4" t="n"/>
    </row>
    <row r="3" ht="18" customHeight="1">
      <c r="A3" s="5" t="n"/>
      <c r="B3" s="6" t="n"/>
      <c r="C3" s="6" t="n"/>
      <c r="D3" s="6" t="n"/>
      <c r="E3" s="6" t="n"/>
      <c r="F3" s="6" t="n"/>
      <c r="G3" s="6" t="n"/>
      <c r="H3" s="6" t="n"/>
      <c r="I3" s="6" t="n"/>
      <c r="J3" s="7" t="n"/>
      <c r="K3" s="4" t="n"/>
      <c r="L3" s="4" t="n"/>
      <c r="M3" s="4" t="n"/>
      <c r="N3" s="4" t="n"/>
      <c r="O3" s="4" t="n"/>
      <c r="P3" s="4" t="n"/>
    </row>
    <row r="4" ht="4" customHeight="1">
      <c r="A4" s="8" t="n"/>
      <c r="B4" s="9" t="n"/>
      <c r="C4" s="10" t="n"/>
      <c r="D4" s="10" t="n"/>
      <c r="E4" s="10" t="n"/>
      <c r="F4" s="10" t="n"/>
      <c r="G4" s="10" t="n"/>
      <c r="H4" s="10" t="n"/>
      <c r="I4" s="10" t="n"/>
      <c r="J4" s="11" t="n"/>
      <c r="K4" s="4" t="n"/>
      <c r="L4" s="4" t="n"/>
      <c r="M4" s="4" t="n"/>
      <c r="N4" s="4" t="n"/>
      <c r="O4" s="4" t="n"/>
      <c r="P4" s="4" t="n"/>
    </row>
    <row r="5" ht="10" customHeight="1">
      <c r="A5" s="8" t="n"/>
      <c r="B5" s="12" t="n"/>
      <c r="C5" s="12" t="n"/>
      <c r="D5" s="12" t="n"/>
      <c r="E5" s="12" t="n"/>
      <c r="F5" s="12" t="n"/>
      <c r="G5" s="12" t="n"/>
      <c r="H5" s="12" t="n"/>
      <c r="I5" s="12" t="n"/>
      <c r="J5" s="11" t="n"/>
      <c r="K5" s="4" t="n"/>
      <c r="L5" s="4" t="n"/>
      <c r="M5" s="4" t="n"/>
      <c r="N5" s="4" t="n"/>
      <c r="O5" s="4" t="n"/>
      <c r="P5" s="4" t="n"/>
    </row>
    <row r="6">
      <c r="A6" s="8" t="n"/>
      <c r="B6" s="13" t="inlineStr">
        <is>
          <t>●  AI SEO PLANNING · STEP 1</t>
        </is>
      </c>
      <c r="C6" s="12" t="n"/>
      <c r="D6" s="12" t="n"/>
      <c r="E6" s="12" t="n"/>
      <c r="F6" s="12" t="n"/>
      <c r="G6" s="12" t="n"/>
      <c r="H6" s="12" t="n"/>
      <c r="I6" s="33">
        <f>HYPERLINK("#'Start Here'!A1","← Back to Start")</f>
        <v/>
      </c>
      <c r="J6" s="11" t="n"/>
      <c r="K6" s="4" t="n"/>
      <c r="L6" s="4" t="n"/>
      <c r="M6" s="4" t="n"/>
      <c r="N6" s="4" t="n"/>
      <c r="O6" s="4" t="n"/>
      <c r="P6" s="4" t="n"/>
    </row>
    <row r="7" ht="44" customHeight="1">
      <c r="A7" s="8" t="n"/>
      <c r="B7" s="14" t="inlineStr">
        <is>
          <t>Executive Scorecard</t>
        </is>
      </c>
      <c r="C7" s="12" t="n"/>
      <c r="D7" s="12" t="n"/>
      <c r="E7" s="12" t="n"/>
      <c r="F7" s="12" t="n"/>
      <c r="G7" s="12" t="n"/>
      <c r="H7" s="12" t="n"/>
      <c r="I7" s="12" t="n"/>
      <c r="J7" s="11" t="n"/>
      <c r="K7" s="4" t="n"/>
      <c r="L7" s="4" t="n"/>
      <c r="M7" s="4" t="n"/>
      <c r="N7" s="4" t="n"/>
      <c r="O7" s="4" t="n"/>
      <c r="P7" s="4" t="n"/>
    </row>
    <row r="8" ht="46" customHeight="1">
      <c r="A8" s="8" t="n"/>
      <c r="B8" s="15" t="inlineStr">
        <is>
          <t>The five signals AI models check first when deciding whether to trust and recommend your association. Start here, update the status as you go.</t>
        </is>
      </c>
      <c r="C8" s="16" t="n"/>
      <c r="D8" s="16" t="n"/>
      <c r="E8" s="16" t="n"/>
      <c r="F8" s="16" t="n"/>
      <c r="G8" s="16" t="n"/>
      <c r="H8" s="16" t="n"/>
      <c r="I8" s="16" t="n"/>
      <c r="J8" s="11" t="n"/>
      <c r="K8" s="4" t="n"/>
      <c r="L8" s="4" t="n"/>
      <c r="M8" s="4" t="n"/>
      <c r="N8" s="4" t="n"/>
      <c r="O8" s="4" t="n"/>
      <c r="P8" s="4" t="n"/>
    </row>
    <row r="9" ht="10" customHeight="1">
      <c r="A9" s="8" t="n"/>
      <c r="B9" s="12" t="n"/>
      <c r="C9" s="12" t="n"/>
      <c r="D9" s="12" t="n"/>
      <c r="E9" s="12" t="n"/>
      <c r="F9" s="12" t="n"/>
      <c r="G9" s="12" t="n"/>
      <c r="H9" s="12" t="n"/>
      <c r="I9" s="12" t="n"/>
      <c r="J9" s="11" t="n"/>
      <c r="K9" s="4" t="n"/>
      <c r="L9" s="4" t="n"/>
      <c r="M9" s="4" t="n"/>
      <c r="N9" s="4" t="n"/>
      <c r="O9" s="4" t="n"/>
      <c r="P9" s="4" t="n"/>
    </row>
    <row r="10" ht="32" customHeight="1">
      <c r="A10" s="8" t="n"/>
      <c r="B10" s="34" t="inlineStr">
        <is>
          <t>PROGRESS</t>
        </is>
      </c>
      <c r="C10" s="35">
        <f>COUNTIF(E13:E17,"Completed")&amp;" of "&amp;ROWS(E13:E17)&amp;" complete  ·  "&amp;TEXT(COUNTIF(E13:E17,"Completed")/ROWS(E13:E17),"0%")</f>
        <v/>
      </c>
      <c r="D10" s="16" t="n"/>
      <c r="E10" s="36">
        <f>REPT("█",ROUND(COUNTIF(E13:E17,"Completed")/ROWS(E13:E17)*20,0))&amp;REPT("░",20-ROUND(COUNTIF(E13:E17,"Completed")/ROWS(E13:E17)*20,0))</f>
        <v/>
      </c>
      <c r="F10" s="12" t="n"/>
      <c r="G10" s="12" t="n"/>
      <c r="H10" s="12" t="n"/>
      <c r="I10" s="12" t="n"/>
      <c r="J10" s="11" t="n"/>
      <c r="K10" s="4" t="n"/>
      <c r="L10" s="4" t="n"/>
      <c r="M10" s="4" t="n"/>
      <c r="N10" s="4" t="n"/>
      <c r="O10" s="4" t="n"/>
      <c r="P10" s="4" t="n"/>
    </row>
    <row r="11">
      <c r="A11" s="8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1" t="n"/>
      <c r="K11" s="4" t="n"/>
      <c r="L11" s="4" t="n"/>
      <c r="M11" s="4" t="n"/>
      <c r="N11" s="4" t="n"/>
      <c r="O11" s="4" t="n"/>
      <c r="P11" s="4" t="n"/>
    </row>
    <row r="12" ht="36" customHeight="1">
      <c r="A12" s="8" t="n"/>
      <c r="B12" s="23" t="inlineStr">
        <is>
          <t>CATEGORY</t>
        </is>
      </c>
      <c r="C12" s="23" t="inlineStr">
        <is>
          <t>ITEM</t>
        </is>
      </c>
      <c r="D12" s="23" t="inlineStr">
        <is>
          <t>PRIORITY</t>
        </is>
      </c>
      <c r="E12" s="23" t="inlineStr">
        <is>
          <t>STATUS</t>
        </is>
      </c>
      <c r="F12" s="23" t="inlineStr">
        <is>
          <t>AI TRUST IMPACT</t>
        </is>
      </c>
      <c r="G12" s="37" t="inlineStr">
        <is>
          <t>OWNER</t>
        </is>
      </c>
      <c r="H12" s="37" t="inlineStr">
        <is>
          <t>DUE DATE</t>
        </is>
      </c>
      <c r="I12" s="37" t="inlineStr">
        <is>
          <t>NOTES</t>
        </is>
      </c>
      <c r="J12" s="11" t="n"/>
      <c r="K12" s="4" t="n"/>
      <c r="L12" s="4" t="n"/>
      <c r="M12" s="4" t="n"/>
      <c r="N12" s="4" t="n"/>
      <c r="O12" s="4" t="n"/>
      <c r="P12" s="4" t="n"/>
    </row>
    <row r="13" ht="54" customHeight="1">
      <c r="A13" s="8" t="n"/>
      <c r="B13" s="18" t="inlineStr">
        <is>
          <t>Trust</t>
        </is>
      </c>
      <c r="C13" s="38" t="inlineStr">
        <is>
          <t>Verify "About Us" and Mission Statement clarity</t>
        </is>
      </c>
      <c r="D13" s="39" t="inlineStr">
        <is>
          <t>Critical</t>
        </is>
      </c>
      <c r="E13" s="40" t="inlineStr">
        <is>
          <t>Not Started</t>
        </is>
      </c>
      <c r="F13" s="41" t="inlineStr">
        <is>
          <t>10/10</t>
        </is>
      </c>
      <c r="G13" s="19" t="inlineStr"/>
      <c r="H13" s="42" t="inlineStr"/>
      <c r="I13" s="19" t="inlineStr"/>
      <c r="J13" s="11" t="n"/>
      <c r="K13" s="4" t="n"/>
      <c r="L13" s="4" t="n"/>
      <c r="M13" s="4" t="n"/>
      <c r="N13" s="4" t="n"/>
      <c r="O13" s="4" t="n"/>
      <c r="P13" s="4" t="n"/>
    </row>
    <row r="14" ht="54" customHeight="1">
      <c r="A14" s="8" t="n"/>
      <c r="B14" s="20" t="inlineStr">
        <is>
          <t>Technical Alignment</t>
        </is>
      </c>
      <c r="C14" s="43" t="inlineStr">
        <is>
          <t>Implement structured data to help AI verify advocacy, mission, and member programs.</t>
        </is>
      </c>
      <c r="D14" s="44" t="inlineStr">
        <is>
          <t>Critical</t>
        </is>
      </c>
      <c r="E14" s="45" t="inlineStr">
        <is>
          <t>Not Started</t>
        </is>
      </c>
      <c r="F14" s="46" t="inlineStr">
        <is>
          <t>10/10</t>
        </is>
      </c>
      <c r="G14" s="21" t="inlineStr"/>
      <c r="H14" s="47" t="inlineStr"/>
      <c r="I14" s="21" t="inlineStr"/>
      <c r="J14" s="11" t="n"/>
      <c r="K14" s="4" t="n"/>
      <c r="L14" s="4" t="n"/>
      <c r="M14" s="4" t="n"/>
      <c r="N14" s="4" t="n"/>
      <c r="O14" s="4" t="n"/>
      <c r="P14" s="4" t="n"/>
    </row>
    <row r="15" ht="54" customHeight="1">
      <c r="A15" s="8" t="n"/>
      <c r="B15" s="18" t="inlineStr">
        <is>
          <t>Authority</t>
        </is>
      </c>
      <c r="C15" s="38" t="inlineStr">
        <is>
          <t>Author Bylines &amp; Expert Profiles active</t>
        </is>
      </c>
      <c r="D15" s="18" t="inlineStr">
        <is>
          <t>High</t>
        </is>
      </c>
      <c r="E15" s="40" t="inlineStr">
        <is>
          <t>Not Started</t>
        </is>
      </c>
      <c r="F15" s="41" t="inlineStr">
        <is>
          <t>9/10</t>
        </is>
      </c>
      <c r="G15" s="19" t="inlineStr"/>
      <c r="H15" s="42" t="inlineStr"/>
      <c r="I15" s="19" t="inlineStr"/>
      <c r="J15" s="11" t="n"/>
      <c r="K15" s="4" t="n"/>
      <c r="L15" s="4" t="n"/>
      <c r="M15" s="4" t="n"/>
      <c r="N15" s="4" t="n"/>
      <c r="O15" s="4" t="n"/>
      <c r="P15" s="4" t="n"/>
    </row>
    <row r="16" ht="54" customHeight="1">
      <c r="A16" s="8" t="n"/>
      <c r="B16" s="20" t="inlineStr">
        <is>
          <t>Indexation</t>
        </is>
      </c>
      <c r="C16" s="43" t="inlineStr">
        <is>
          <t>Verify AI Crawler access (GPTBot / Google-InspectionTool)</t>
        </is>
      </c>
      <c r="D16" s="20" t="inlineStr">
        <is>
          <t>High</t>
        </is>
      </c>
      <c r="E16" s="45" t="inlineStr">
        <is>
          <t>Not Started</t>
        </is>
      </c>
      <c r="F16" s="46" t="inlineStr">
        <is>
          <t>9/10</t>
        </is>
      </c>
      <c r="G16" s="21" t="inlineStr"/>
      <c r="H16" s="47" t="inlineStr"/>
      <c r="I16" s="21" t="inlineStr"/>
      <c r="J16" s="11" t="n"/>
      <c r="K16" s="4" t="n"/>
      <c r="L16" s="4" t="n"/>
      <c r="M16" s="4" t="n"/>
      <c r="N16" s="4" t="n"/>
      <c r="O16" s="4" t="n"/>
      <c r="P16" s="4" t="n"/>
    </row>
    <row r="17" ht="54" customHeight="1">
      <c r="A17" s="8" t="n"/>
      <c r="B17" s="18" t="inlineStr">
        <is>
          <t>Reviews</t>
        </is>
      </c>
      <c r="C17" s="38" t="inlineStr">
        <is>
          <t>Minimum 10+ Google Reviews with 4.5+ Rating</t>
        </is>
      </c>
      <c r="D17" s="18" t="inlineStr">
        <is>
          <t>High</t>
        </is>
      </c>
      <c r="E17" s="40" t="inlineStr">
        <is>
          <t>Not Started</t>
        </is>
      </c>
      <c r="F17" s="41" t="inlineStr">
        <is>
          <t>9/10</t>
        </is>
      </c>
      <c r="G17" s="19" t="inlineStr"/>
      <c r="H17" s="42" t="inlineStr"/>
      <c r="I17" s="19" t="inlineStr"/>
      <c r="J17" s="11" t="n"/>
      <c r="K17" s="4" t="n"/>
      <c r="L17" s="4" t="n"/>
      <c r="M17" s="4" t="n"/>
      <c r="N17" s="4" t="n"/>
      <c r="O17" s="4" t="n"/>
      <c r="P17" s="4" t="n"/>
    </row>
    <row r="18" ht="10" customHeight="1">
      <c r="A18" s="8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1" t="n"/>
      <c r="K18" s="4" t="n"/>
      <c r="L18" s="4" t="n"/>
      <c r="M18" s="4" t="n"/>
      <c r="N18" s="4" t="n"/>
      <c r="O18" s="4" t="n"/>
      <c r="P18" s="4" t="n"/>
    </row>
    <row r="19">
      <c r="A19" s="8" t="n"/>
      <c r="B19" s="28">
        <f>HYPERLINK("https://thewaysandmeans.ca/","A free resource for associations from The Ways and Means  ·  thewaysandmeans.ca")</f>
        <v/>
      </c>
      <c r="C19" s="12" t="n"/>
      <c r="D19" s="12" t="n"/>
      <c r="E19" s="12" t="n"/>
      <c r="F19" s="12" t="n"/>
      <c r="G19" s="12" t="n"/>
      <c r="H19" s="12" t="n"/>
      <c r="I19" s="12" t="n"/>
      <c r="J19" s="11" t="n"/>
      <c r="K19" s="4" t="n"/>
      <c r="L19" s="4" t="n"/>
      <c r="M19" s="4" t="n"/>
      <c r="N19" s="4" t="n"/>
      <c r="O19" s="4" t="n"/>
      <c r="P19" s="4" t="n"/>
    </row>
    <row r="20">
      <c r="A20" s="8" t="n"/>
      <c r="B20" s="29" t="inlineStr">
        <is>
          <t>Marketing for associations. Ottawa, Canada.</t>
        </is>
      </c>
      <c r="C20" s="12" t="n"/>
      <c r="D20" s="12" t="n"/>
      <c r="E20" s="12" t="n"/>
      <c r="F20" s="12" t="n"/>
      <c r="G20" s="12" t="n"/>
      <c r="H20" s="12" t="n"/>
      <c r="I20" s="12" t="n"/>
      <c r="J20" s="11" t="n"/>
      <c r="K20" s="4" t="n"/>
      <c r="L20" s="4" t="n"/>
      <c r="M20" s="4" t="n"/>
      <c r="N20" s="4" t="n"/>
      <c r="O20" s="4" t="n"/>
      <c r="P20" s="4" t="n"/>
    </row>
    <row r="21">
      <c r="A21" s="30" t="n"/>
      <c r="B21" s="31" t="n"/>
      <c r="C21" s="31" t="n"/>
      <c r="D21" s="31" t="n"/>
      <c r="E21" s="31" t="n"/>
      <c r="F21" s="31" t="n"/>
      <c r="G21" s="31" t="n"/>
      <c r="H21" s="31" t="n"/>
      <c r="I21" s="31" t="n"/>
      <c r="J21" s="32" t="n"/>
      <c r="K21" s="4" t="n"/>
      <c r="L21" s="4" t="n"/>
      <c r="M21" s="4" t="n"/>
      <c r="N21" s="4" t="n"/>
      <c r="O21" s="4" t="n"/>
      <c r="P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  <c r="P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  <c r="P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  <c r="P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  <c r="P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  <c r="P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  <c r="P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  <c r="P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  <c r="P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  <c r="P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  <c r="P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  <c r="P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  <c r="P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  <c r="P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  <c r="P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  <c r="P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  <c r="P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  <c r="P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  <c r="P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  <c r="O64" s="4" t="n"/>
      <c r="P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  <c r="P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  <c r="O66" s="4" t="n"/>
      <c r="P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  <c r="P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  <c r="O68" s="4" t="n"/>
      <c r="P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  <c r="P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  <c r="O70" s="4" t="n"/>
      <c r="P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  <c r="P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  <c r="O72" s="4" t="n"/>
      <c r="P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  <c r="P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  <c r="O74" s="4" t="n"/>
      <c r="P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  <c r="O75" s="4" t="n"/>
      <c r="P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4" t="n"/>
      <c r="O76" s="4" t="n"/>
      <c r="P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4" t="n"/>
      <c r="O77" s="4" t="n"/>
      <c r="P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4" t="n"/>
      <c r="O78" s="4" t="n"/>
      <c r="P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4" t="n"/>
      <c r="O79" s="4" t="n"/>
      <c r="P79" s="4" t="n"/>
    </row>
  </sheetData>
  <mergeCells count="2">
    <mergeCell ref="B8:I8"/>
    <mergeCell ref="C10:D10"/>
  </mergeCells>
  <conditionalFormatting sqref="E13:E17">
    <cfRule type="expression" priority="1" dxfId="0">
      <formula>E13="Completed"</formula>
    </cfRule>
    <cfRule type="expression" priority="2" dxfId="1">
      <formula>OR(E13="In Progress",E13="Under Review",E13="Action Required")</formula>
    </cfRule>
  </conditionalFormatting>
  <dataValidations count="2">
    <dataValidation sqref="H13:H17" showDropDown="0" showInputMessage="1" showErrorMessage="1" allowBlank="1" error="Please enter a date, e.g. 2026-11-30" prompt="Enter a target date" type="date" operator="greaterThan">
      <formula1>36526</formula1>
    </dataValidation>
    <dataValidation sqref="E13:E17" showDropDown="0" showInputMessage="1" showErrorMessage="0" allowBlank="1" prompt="Choose a status" type="list">
      <formula1>"Not Started,In Progress,Completed"</formula1>
    </dataValidation>
  </dataValidations>
  <printOptions horizontalCentered="1"/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D40125"/>
    <outlinePr summaryBelow="1" summaryRight="1"/>
    <pageSetUpPr fitToPage="1"/>
  </sheetPr>
  <dimension ref="A1:O79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62" customWidth="1" min="4" max="4"/>
    <col width="20" customWidth="1" min="5" max="5"/>
    <col width="18" customWidth="1" min="6" max="6"/>
    <col width="16" customWidth="1" min="7" max="7"/>
    <col width="36" customWidth="1" min="8" max="8"/>
    <col width="3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 ht="18" customHeight="1">
      <c r="A1" s="1" t="n"/>
      <c r="B1" s="2" t="n"/>
      <c r="C1" s="2" t="n"/>
      <c r="D1" s="2" t="n"/>
      <c r="E1" s="2" t="n"/>
      <c r="F1" s="2" t="n"/>
      <c r="G1" s="2" t="n"/>
      <c r="H1" s="2" t="n"/>
      <c r="I1" s="3" t="n"/>
      <c r="J1" s="4" t="n"/>
      <c r="K1" s="4" t="n"/>
      <c r="L1" s="4" t="n"/>
      <c r="M1" s="4" t="n"/>
      <c r="N1" s="4" t="n"/>
      <c r="O1" s="4" t="n"/>
    </row>
    <row r="2" ht="54" customHeight="1">
      <c r="A2" s="5" t="n"/>
      <c r="B2" s="6" t="n"/>
      <c r="C2" s="6" t="n"/>
      <c r="D2" s="6" t="n"/>
      <c r="E2" s="6" t="n"/>
      <c r="F2" s="6" t="n"/>
      <c r="G2" s="6" t="n"/>
      <c r="H2" s="6" t="n"/>
      <c r="I2" s="7" t="n"/>
      <c r="J2" s="4" t="n"/>
      <c r="K2" s="4" t="n"/>
      <c r="L2" s="4" t="n"/>
      <c r="M2" s="4" t="n"/>
      <c r="N2" s="4" t="n"/>
      <c r="O2" s="4" t="n"/>
    </row>
    <row r="3" ht="18" customHeight="1">
      <c r="A3" s="5" t="n"/>
      <c r="B3" s="6" t="n"/>
      <c r="C3" s="6" t="n"/>
      <c r="D3" s="6" t="n"/>
      <c r="E3" s="6" t="n"/>
      <c r="F3" s="6" t="n"/>
      <c r="G3" s="6" t="n"/>
      <c r="H3" s="6" t="n"/>
      <c r="I3" s="7" t="n"/>
      <c r="J3" s="4" t="n"/>
      <c r="K3" s="4" t="n"/>
      <c r="L3" s="4" t="n"/>
      <c r="M3" s="4" t="n"/>
      <c r="N3" s="4" t="n"/>
      <c r="O3" s="4" t="n"/>
    </row>
    <row r="4" ht="4" customHeight="1">
      <c r="A4" s="8" t="n"/>
      <c r="B4" s="9" t="n"/>
      <c r="C4" s="10" t="n"/>
      <c r="D4" s="10" t="n"/>
      <c r="E4" s="10" t="n"/>
      <c r="F4" s="10" t="n"/>
      <c r="G4" s="10" t="n"/>
      <c r="H4" s="10" t="n"/>
      <c r="I4" s="11" t="n"/>
      <c r="J4" s="4" t="n"/>
      <c r="K4" s="4" t="n"/>
      <c r="L4" s="4" t="n"/>
      <c r="M4" s="4" t="n"/>
      <c r="N4" s="4" t="n"/>
      <c r="O4" s="4" t="n"/>
    </row>
    <row r="5" ht="10" customHeight="1">
      <c r="A5" s="8" t="n"/>
      <c r="B5" s="12" t="n"/>
      <c r="C5" s="12" t="n"/>
      <c r="D5" s="12" t="n"/>
      <c r="E5" s="12" t="n"/>
      <c r="F5" s="12" t="n"/>
      <c r="G5" s="12" t="n"/>
      <c r="H5" s="12" t="n"/>
      <c r="I5" s="11" t="n"/>
      <c r="J5" s="4" t="n"/>
      <c r="K5" s="4" t="n"/>
      <c r="L5" s="4" t="n"/>
      <c r="M5" s="4" t="n"/>
      <c r="N5" s="4" t="n"/>
      <c r="O5" s="4" t="n"/>
    </row>
    <row r="6">
      <c r="A6" s="8" t="n"/>
      <c r="B6" s="13" t="inlineStr">
        <is>
          <t>●  AI SEO PLANNING · CONTENT</t>
        </is>
      </c>
      <c r="C6" s="12" t="n"/>
      <c r="D6" s="12" t="n"/>
      <c r="E6" s="12" t="n"/>
      <c r="F6" s="12" t="n"/>
      <c r="G6" s="12" t="n"/>
      <c r="H6" s="33">
        <f>HYPERLINK("#'Start Here'!A1","← Back to Start")</f>
        <v/>
      </c>
      <c r="I6" s="11" t="n"/>
      <c r="J6" s="4" t="n"/>
      <c r="K6" s="4" t="n"/>
      <c r="L6" s="4" t="n"/>
      <c r="M6" s="4" t="n"/>
      <c r="N6" s="4" t="n"/>
      <c r="O6" s="4" t="n"/>
    </row>
    <row r="7" ht="44" customHeight="1">
      <c r="A7" s="8" t="n"/>
      <c r="B7" s="14" t="inlineStr">
        <is>
          <t>9 Step Content Audit</t>
        </is>
      </c>
      <c r="C7" s="12" t="n"/>
      <c r="D7" s="12" t="n"/>
      <c r="E7" s="12" t="n"/>
      <c r="F7" s="12" t="n"/>
      <c r="G7" s="12" t="n"/>
      <c r="H7" s="12" t="n"/>
      <c r="I7" s="11" t="n"/>
      <c r="J7" s="4" t="n"/>
      <c r="K7" s="4" t="n"/>
      <c r="L7" s="4" t="n"/>
      <c r="M7" s="4" t="n"/>
      <c r="N7" s="4" t="n"/>
      <c r="O7" s="4" t="n"/>
    </row>
    <row r="8" ht="46" customHeight="1">
      <c r="A8" s="8" t="n"/>
      <c r="B8" s="15" t="inlineStr">
        <is>
          <t>Nine content moves that make your association the obvious answer when members and prospects ask AI tools for a recommendation. Page references map to the AI SEO Checklist.</t>
        </is>
      </c>
      <c r="C8" s="16" t="n"/>
      <c r="D8" s="16" t="n"/>
      <c r="E8" s="16" t="n"/>
      <c r="F8" s="16" t="n"/>
      <c r="G8" s="16" t="n"/>
      <c r="H8" s="16" t="n"/>
      <c r="I8" s="11" t="n"/>
      <c r="J8" s="4" t="n"/>
      <c r="K8" s="4" t="n"/>
      <c r="L8" s="4" t="n"/>
      <c r="M8" s="4" t="n"/>
      <c r="N8" s="4" t="n"/>
      <c r="O8" s="4" t="n"/>
    </row>
    <row r="9" ht="10" customHeight="1">
      <c r="A9" s="8" t="n"/>
      <c r="B9" s="12" t="n"/>
      <c r="C9" s="12" t="n"/>
      <c r="D9" s="12" t="n"/>
      <c r="E9" s="12" t="n"/>
      <c r="F9" s="12" t="n"/>
      <c r="G9" s="12" t="n"/>
      <c r="H9" s="12" t="n"/>
      <c r="I9" s="11" t="n"/>
      <c r="J9" s="4" t="n"/>
      <c r="K9" s="4" t="n"/>
      <c r="L9" s="4" t="n"/>
      <c r="M9" s="4" t="n"/>
      <c r="N9" s="4" t="n"/>
      <c r="O9" s="4" t="n"/>
    </row>
    <row r="10" ht="32" customHeight="1">
      <c r="A10" s="8" t="n"/>
      <c r="B10" s="34" t="inlineStr">
        <is>
          <t>PROGRESS</t>
        </is>
      </c>
      <c r="C10" s="35">
        <f>COUNTIF(E13:E21,"Completed")&amp;" of "&amp;ROWS(E13:E21)&amp;" complete  ·  "&amp;TEXT(COUNTIF(E13:E21,"Completed")/ROWS(E13:E21),"0%")</f>
        <v/>
      </c>
      <c r="D10" s="16" t="n"/>
      <c r="E10" s="36">
        <f>REPT("█",ROUND(COUNTIF(E13:E21,"Completed")/ROWS(E13:E21)*20,0))&amp;REPT("░",20-ROUND(COUNTIF(E13:E21,"Completed")/ROWS(E13:E21)*20,0))</f>
        <v/>
      </c>
      <c r="F10" s="12" t="n"/>
      <c r="G10" s="12" t="n"/>
      <c r="H10" s="12" t="n"/>
      <c r="I10" s="11" t="n"/>
      <c r="J10" s="4" t="n"/>
      <c r="K10" s="4" t="n"/>
      <c r="L10" s="4" t="n"/>
      <c r="M10" s="4" t="n"/>
      <c r="N10" s="4" t="n"/>
      <c r="O10" s="4" t="n"/>
    </row>
    <row r="11">
      <c r="A11" s="8" t="n"/>
      <c r="B11" s="12" t="n"/>
      <c r="C11" s="12" t="n"/>
      <c r="D11" s="12" t="n"/>
      <c r="E11" s="12" t="n"/>
      <c r="F11" s="12" t="n"/>
      <c r="G11" s="12" t="n"/>
      <c r="H11" s="12" t="n"/>
      <c r="I11" s="11" t="n"/>
      <c r="J11" s="4" t="n"/>
      <c r="K11" s="4" t="n"/>
      <c r="L11" s="4" t="n"/>
      <c r="M11" s="4" t="n"/>
      <c r="N11" s="4" t="n"/>
      <c r="O11" s="4" t="n"/>
    </row>
    <row r="12" ht="36" customHeight="1">
      <c r="A12" s="8" t="n"/>
      <c r="B12" s="23" t="inlineStr">
        <is>
          <t>OPTIMIZATION AREA</t>
        </is>
      </c>
      <c r="C12" s="23" t="inlineStr">
        <is>
          <t>CHECKLIST REF</t>
        </is>
      </c>
      <c r="D12" s="23" t="inlineStr">
        <is>
          <t>IMPLEMENTATION TASK</t>
        </is>
      </c>
      <c r="E12" s="23" t="inlineStr">
        <is>
          <t>STATUS</t>
        </is>
      </c>
      <c r="F12" s="37" t="inlineStr">
        <is>
          <t>OWNER</t>
        </is>
      </c>
      <c r="G12" s="37" t="inlineStr">
        <is>
          <t>DUE DATE</t>
        </is>
      </c>
      <c r="H12" s="37" t="inlineStr">
        <is>
          <t>NOTES</t>
        </is>
      </c>
      <c r="I12" s="11" t="n"/>
      <c r="J12" s="4" t="n"/>
      <c r="K12" s="4" t="n"/>
      <c r="L12" s="4" t="n"/>
      <c r="M12" s="4" t="n"/>
      <c r="N12" s="4" t="n"/>
      <c r="O12" s="4" t="n"/>
    </row>
    <row r="13" ht="54" customHeight="1">
      <c r="A13" s="8" t="n"/>
      <c r="B13" s="18" t="inlineStr">
        <is>
          <t>01  Best-Fit Posts</t>
        </is>
      </c>
      <c r="C13" s="48" t="inlineStr">
        <is>
          <t>Page 4</t>
        </is>
      </c>
      <c r="D13" s="38" t="inlineStr">
        <is>
          <t>Write 5 short posts (under 300 words) answering common member questions.</t>
        </is>
      </c>
      <c r="E13" s="40" t="inlineStr">
        <is>
          <t>Not Started</t>
        </is>
      </c>
      <c r="F13" s="19" t="inlineStr"/>
      <c r="G13" s="42" t="inlineStr"/>
      <c r="H13" s="19" t="inlineStr"/>
      <c r="I13" s="11" t="n"/>
      <c r="J13" s="4" t="n"/>
      <c r="K13" s="4" t="n"/>
      <c r="L13" s="4" t="n"/>
      <c r="M13" s="4" t="n"/>
      <c r="N13" s="4" t="n"/>
      <c r="O13" s="4" t="n"/>
    </row>
    <row r="14" ht="54" customHeight="1">
      <c r="A14" s="8" t="n"/>
      <c r="B14" s="20" t="inlineStr">
        <is>
          <t>02  "Top Reasons" Series</t>
        </is>
      </c>
      <c r="C14" s="49" t="inlineStr">
        <is>
          <t>Page 4</t>
        </is>
      </c>
      <c r="D14" s="43" t="inlineStr">
        <is>
          <t>Create "Top reasons to choose [Name]" posts written in the 3rd person.</t>
        </is>
      </c>
      <c r="E14" s="45" t="inlineStr">
        <is>
          <t>Not Started</t>
        </is>
      </c>
      <c r="F14" s="21" t="inlineStr"/>
      <c r="G14" s="47" t="inlineStr"/>
      <c r="H14" s="21" t="inlineStr"/>
      <c r="I14" s="11" t="n"/>
      <c r="J14" s="4" t="n"/>
      <c r="K14" s="4" t="n"/>
      <c r="L14" s="4" t="n"/>
      <c r="M14" s="4" t="n"/>
      <c r="N14" s="4" t="n"/>
      <c r="O14" s="4" t="n"/>
    </row>
    <row r="15" ht="54" customHeight="1">
      <c r="A15" s="8" t="n"/>
      <c r="B15" s="18" t="inlineStr">
        <is>
          <t>03  Service/City Combo</t>
        </is>
      </c>
      <c r="C15" s="48" t="inlineStr">
        <is>
          <t>Page 5</t>
        </is>
      </c>
      <c r="D15" s="38" t="inlineStr">
        <is>
          <t>Map location keywords for local AI recommendations (e.g., Best [Service] in [City]).</t>
        </is>
      </c>
      <c r="E15" s="40" t="inlineStr">
        <is>
          <t>Not Started</t>
        </is>
      </c>
      <c r="F15" s="19" t="inlineStr"/>
      <c r="G15" s="42" t="inlineStr"/>
      <c r="H15" s="19" t="inlineStr"/>
      <c r="I15" s="11" t="n"/>
      <c r="J15" s="4" t="n"/>
      <c r="K15" s="4" t="n"/>
      <c r="L15" s="4" t="n"/>
      <c r="M15" s="4" t="n"/>
      <c r="N15" s="4" t="n"/>
      <c r="O15" s="4" t="n"/>
    </row>
    <row r="16" ht="54" customHeight="1">
      <c r="A16" s="8" t="n"/>
      <c r="B16" s="20" t="inlineStr">
        <is>
          <t>04  Comparison Tables</t>
        </is>
      </c>
      <c r="C16" s="49" t="inlineStr">
        <is>
          <t>Page 5</t>
        </is>
      </c>
      <c r="D16" s="43" t="inlineStr">
        <is>
          <t>Build scannable tables comparing pricing/features against competitors.</t>
        </is>
      </c>
      <c r="E16" s="45" t="inlineStr">
        <is>
          <t>Not Started</t>
        </is>
      </c>
      <c r="F16" s="21" t="inlineStr"/>
      <c r="G16" s="47" t="inlineStr"/>
      <c r="H16" s="21" t="inlineStr"/>
      <c r="I16" s="11" t="n"/>
      <c r="J16" s="4" t="n"/>
      <c r="K16" s="4" t="n"/>
      <c r="L16" s="4" t="n"/>
      <c r="M16" s="4" t="n"/>
      <c r="N16" s="4" t="n"/>
      <c r="O16" s="4" t="n"/>
    </row>
    <row r="17" ht="54" customHeight="1">
      <c r="A17" s="8" t="n"/>
      <c r="B17" s="18" t="inlineStr">
        <is>
          <t>05  Essential Pages</t>
        </is>
      </c>
      <c r="C17" s="48" t="inlineStr">
        <is>
          <t>Page 6</t>
        </is>
      </c>
      <c r="D17" s="38" t="inlineStr">
        <is>
          <t>Build standalone FAQ, Testimonial, and Pricing pages.</t>
        </is>
      </c>
      <c r="E17" s="40" t="inlineStr">
        <is>
          <t>Not Started</t>
        </is>
      </c>
      <c r="F17" s="19" t="inlineStr"/>
      <c r="G17" s="42" t="inlineStr"/>
      <c r="H17" s="19" t="inlineStr"/>
      <c r="I17" s="11" t="n"/>
      <c r="J17" s="4" t="n"/>
      <c r="K17" s="4" t="n"/>
      <c r="L17" s="4" t="n"/>
      <c r="M17" s="4" t="n"/>
      <c r="N17" s="4" t="n"/>
      <c r="O17" s="4" t="n"/>
    </row>
    <row r="18" ht="54" customHeight="1">
      <c r="A18" s="8" t="n"/>
      <c r="B18" s="20" t="inlineStr">
        <is>
          <t>06  Digital Footprint</t>
        </is>
      </c>
      <c r="C18" s="49" t="inlineStr">
        <is>
          <t>Page 7</t>
        </is>
      </c>
      <c r="D18" s="43" t="inlineStr">
        <is>
          <t>Verify profiles on LinkedIn and Google Business Profile.</t>
        </is>
      </c>
      <c r="E18" s="45" t="inlineStr">
        <is>
          <t>Not Started</t>
        </is>
      </c>
      <c r="F18" s="21" t="inlineStr"/>
      <c r="G18" s="47" t="inlineStr"/>
      <c r="H18" s="21" t="inlineStr"/>
      <c r="I18" s="11" t="n"/>
      <c r="J18" s="4" t="n"/>
      <c r="K18" s="4" t="n"/>
      <c r="L18" s="4" t="n"/>
      <c r="M18" s="4" t="n"/>
      <c r="N18" s="4" t="n"/>
      <c r="O18" s="4" t="n"/>
    </row>
    <row r="19" ht="54" customHeight="1">
      <c r="A19" s="8" t="n"/>
      <c r="B19" s="18" t="inlineStr">
        <is>
          <t>07  Get Reviews</t>
        </is>
      </c>
      <c r="C19" s="48" t="inlineStr">
        <is>
          <t>Page 7</t>
        </is>
      </c>
      <c r="D19" s="38" t="inlineStr">
        <is>
          <t>Send direct links to members for Google and Yelp reviews.</t>
        </is>
      </c>
      <c r="E19" s="40" t="inlineStr">
        <is>
          <t>Not Started</t>
        </is>
      </c>
      <c r="F19" s="19" t="inlineStr"/>
      <c r="G19" s="42" t="inlineStr"/>
      <c r="H19" s="19" t="inlineStr"/>
      <c r="I19" s="11" t="n"/>
      <c r="J19" s="4" t="n"/>
      <c r="K19" s="4" t="n"/>
      <c r="L19" s="4" t="n"/>
      <c r="M19" s="4" t="n"/>
      <c r="N19" s="4" t="n"/>
      <c r="O19" s="4" t="n"/>
    </row>
    <row r="20" ht="54" customHeight="1">
      <c r="A20" s="8" t="n"/>
      <c r="B20" s="20" t="inlineStr">
        <is>
          <t>08  "Best Of" Mentions</t>
        </is>
      </c>
      <c r="C20" s="49" t="inlineStr">
        <is>
          <t>Page 8</t>
        </is>
      </c>
      <c r="D20" s="43" t="inlineStr">
        <is>
          <t>Reach out to bloggers for "Best of" industry list inclusions.</t>
        </is>
      </c>
      <c r="E20" s="45" t="inlineStr">
        <is>
          <t>Not Started</t>
        </is>
      </c>
      <c r="F20" s="21" t="inlineStr"/>
      <c r="G20" s="47" t="inlineStr"/>
      <c r="H20" s="21" t="inlineStr"/>
      <c r="I20" s="11" t="n"/>
      <c r="J20" s="4" t="n"/>
      <c r="K20" s="4" t="n"/>
      <c r="L20" s="4" t="n"/>
      <c r="M20" s="4" t="n"/>
      <c r="N20" s="4" t="n"/>
      <c r="O20" s="4" t="n"/>
    </row>
    <row r="21" ht="54" customHeight="1">
      <c r="A21" s="8" t="n"/>
      <c r="B21" s="18" t="inlineStr">
        <is>
          <t>09  Strategic Mentions</t>
        </is>
      </c>
      <c r="C21" s="48" t="inlineStr">
        <is>
          <t>Page 8</t>
        </is>
      </c>
      <c r="D21" s="38" t="inlineStr">
        <is>
          <t>Distribute press releases focused on member success stories.</t>
        </is>
      </c>
      <c r="E21" s="40" t="inlineStr">
        <is>
          <t>Not Started</t>
        </is>
      </c>
      <c r="F21" s="19" t="inlineStr"/>
      <c r="G21" s="42" t="inlineStr"/>
      <c r="H21" s="19" t="inlineStr"/>
      <c r="I21" s="11" t="n"/>
      <c r="J21" s="4" t="n"/>
      <c r="K21" s="4" t="n"/>
      <c r="L21" s="4" t="n"/>
      <c r="M21" s="4" t="n"/>
      <c r="N21" s="4" t="n"/>
      <c r="O21" s="4" t="n"/>
    </row>
    <row r="22" ht="10" customHeight="1">
      <c r="A22" s="8" t="n"/>
      <c r="B22" s="12" t="n"/>
      <c r="C22" s="12" t="n"/>
      <c r="D22" s="12" t="n"/>
      <c r="E22" s="12" t="n"/>
      <c r="F22" s="12" t="n"/>
      <c r="G22" s="12" t="n"/>
      <c r="H22" s="12" t="n"/>
      <c r="I22" s="11" t="n"/>
      <c r="J22" s="4" t="n"/>
      <c r="K22" s="4" t="n"/>
      <c r="L22" s="4" t="n"/>
      <c r="M22" s="4" t="n"/>
      <c r="N22" s="4" t="n"/>
      <c r="O22" s="4" t="n"/>
    </row>
    <row r="23">
      <c r="A23" s="8" t="n"/>
      <c r="B23" s="28">
        <f>HYPERLINK("https://thewaysandmeans.ca/","A free resource for associations from The Ways and Means  ·  thewaysandmeans.ca")</f>
        <v/>
      </c>
      <c r="C23" s="12" t="n"/>
      <c r="D23" s="12" t="n"/>
      <c r="E23" s="12" t="n"/>
      <c r="F23" s="12" t="n"/>
      <c r="G23" s="12" t="n"/>
      <c r="H23" s="12" t="n"/>
      <c r="I23" s="11" t="n"/>
      <c r="J23" s="4" t="n"/>
      <c r="K23" s="4" t="n"/>
      <c r="L23" s="4" t="n"/>
      <c r="M23" s="4" t="n"/>
      <c r="N23" s="4" t="n"/>
      <c r="O23" s="4" t="n"/>
    </row>
    <row r="24">
      <c r="A24" s="8" t="n"/>
      <c r="B24" s="29" t="inlineStr">
        <is>
          <t>Marketing for associations. Ottawa, Canada.</t>
        </is>
      </c>
      <c r="C24" s="12" t="n"/>
      <c r="D24" s="12" t="n"/>
      <c r="E24" s="12" t="n"/>
      <c r="F24" s="12" t="n"/>
      <c r="G24" s="12" t="n"/>
      <c r="H24" s="12" t="n"/>
      <c r="I24" s="11" t="n"/>
      <c r="J24" s="4" t="n"/>
      <c r="K24" s="4" t="n"/>
      <c r="L24" s="4" t="n"/>
      <c r="M24" s="4" t="n"/>
      <c r="N24" s="4" t="n"/>
      <c r="O24" s="4" t="n"/>
    </row>
    <row r="25">
      <c r="A25" s="30" t="n"/>
      <c r="B25" s="31" t="n"/>
      <c r="C25" s="31" t="n"/>
      <c r="D25" s="31" t="n"/>
      <c r="E25" s="31" t="n"/>
      <c r="F25" s="31" t="n"/>
      <c r="G25" s="31" t="n"/>
      <c r="H25" s="31" t="n"/>
      <c r="I25" s="32" t="n"/>
      <c r="J25" s="4" t="n"/>
      <c r="K25" s="4" t="n"/>
      <c r="L25" s="4" t="n"/>
      <c r="M25" s="4" t="n"/>
      <c r="N25" s="4" t="n"/>
      <c r="O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  <c r="O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  <c r="O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  <c r="O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  <c r="O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  <c r="O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  <c r="O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  <c r="O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4" t="n"/>
      <c r="O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4" t="n"/>
      <c r="O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4" t="n"/>
      <c r="O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4" t="n"/>
      <c r="O79" s="4" t="n"/>
    </row>
  </sheetData>
  <mergeCells count="2">
    <mergeCell ref="B8:H8"/>
    <mergeCell ref="C10:D10"/>
  </mergeCells>
  <conditionalFormatting sqref="E13:E21">
    <cfRule type="expression" priority="1" dxfId="0">
      <formula>E13="Completed"</formula>
    </cfRule>
    <cfRule type="expression" priority="2" dxfId="1">
      <formula>OR(E13="In Progress",E13="Under Review",E13="Action Required")</formula>
    </cfRule>
  </conditionalFormatting>
  <dataValidations count="2">
    <dataValidation sqref="G13:G21" showDropDown="0" showInputMessage="1" showErrorMessage="1" allowBlank="1" error="Please enter a date, e.g. 2026-11-30" prompt="Enter a target date" type="date" operator="greaterThan">
      <formula1>36526</formula1>
    </dataValidation>
    <dataValidation sqref="E13:E21" showDropDown="0" showInputMessage="1" showErrorMessage="0" allowBlank="1" prompt="Choose a status" type="list">
      <formula1>"Not Started,In Progress,Completed"</formula1>
    </dataValidation>
  </dataValidations>
  <printOptions horizontalCentered="1"/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D40125"/>
    <outlinePr summaryBelow="1" summaryRight="1"/>
    <pageSetUpPr fitToPage="1"/>
  </sheetPr>
  <dimension ref="A1:O79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" customWidth="1" min="1" max="1"/>
    <col width="28" customWidth="1" min="2" max="2"/>
    <col width="26" customWidth="1" min="3" max="3"/>
    <col width="26" customWidth="1" min="4" max="4"/>
    <col width="62" customWidth="1" min="5" max="5"/>
    <col width="18" customWidth="1" min="6" max="6"/>
    <col width="16" customWidth="1" min="7" max="7"/>
    <col width="36" customWidth="1" min="8" max="8"/>
    <col width="3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 ht="18" customHeight="1">
      <c r="A1" s="1" t="n"/>
      <c r="B1" s="2" t="n"/>
      <c r="C1" s="2" t="n"/>
      <c r="D1" s="2" t="n"/>
      <c r="E1" s="2" t="n"/>
      <c r="F1" s="2" t="n"/>
      <c r="G1" s="2" t="n"/>
      <c r="H1" s="2" t="n"/>
      <c r="I1" s="3" t="n"/>
      <c r="J1" s="4" t="n"/>
      <c r="K1" s="4" t="n"/>
      <c r="L1" s="4" t="n"/>
      <c r="M1" s="4" t="n"/>
      <c r="N1" s="4" t="n"/>
      <c r="O1" s="4" t="n"/>
    </row>
    <row r="2" ht="54" customHeight="1">
      <c r="A2" s="5" t="n"/>
      <c r="B2" s="6" t="n"/>
      <c r="C2" s="6" t="n"/>
      <c r="D2" s="6" t="n"/>
      <c r="E2" s="6" t="n"/>
      <c r="F2" s="6" t="n"/>
      <c r="G2" s="6" t="n"/>
      <c r="H2" s="6" t="n"/>
      <c r="I2" s="7" t="n"/>
      <c r="J2" s="4" t="n"/>
      <c r="K2" s="4" t="n"/>
      <c r="L2" s="4" t="n"/>
      <c r="M2" s="4" t="n"/>
      <c r="N2" s="4" t="n"/>
      <c r="O2" s="4" t="n"/>
    </row>
    <row r="3" ht="18" customHeight="1">
      <c r="A3" s="5" t="n"/>
      <c r="B3" s="6" t="n"/>
      <c r="C3" s="6" t="n"/>
      <c r="D3" s="6" t="n"/>
      <c r="E3" s="6" t="n"/>
      <c r="F3" s="6" t="n"/>
      <c r="G3" s="6" t="n"/>
      <c r="H3" s="6" t="n"/>
      <c r="I3" s="7" t="n"/>
      <c r="J3" s="4" t="n"/>
      <c r="K3" s="4" t="n"/>
      <c r="L3" s="4" t="n"/>
      <c r="M3" s="4" t="n"/>
      <c r="N3" s="4" t="n"/>
      <c r="O3" s="4" t="n"/>
    </row>
    <row r="4" ht="4" customHeight="1">
      <c r="A4" s="8" t="n"/>
      <c r="B4" s="9" t="n"/>
      <c r="C4" s="10" t="n"/>
      <c r="D4" s="10" t="n"/>
      <c r="E4" s="10" t="n"/>
      <c r="F4" s="10" t="n"/>
      <c r="G4" s="10" t="n"/>
      <c r="H4" s="10" t="n"/>
      <c r="I4" s="11" t="n"/>
      <c r="J4" s="4" t="n"/>
      <c r="K4" s="4" t="n"/>
      <c r="L4" s="4" t="n"/>
      <c r="M4" s="4" t="n"/>
      <c r="N4" s="4" t="n"/>
      <c r="O4" s="4" t="n"/>
    </row>
    <row r="5" ht="10" customHeight="1">
      <c r="A5" s="8" t="n"/>
      <c r="B5" s="12" t="n"/>
      <c r="C5" s="12" t="n"/>
      <c r="D5" s="12" t="n"/>
      <c r="E5" s="12" t="n"/>
      <c r="F5" s="12" t="n"/>
      <c r="G5" s="12" t="n"/>
      <c r="H5" s="12" t="n"/>
      <c r="I5" s="11" t="n"/>
      <c r="J5" s="4" t="n"/>
      <c r="K5" s="4" t="n"/>
      <c r="L5" s="4" t="n"/>
      <c r="M5" s="4" t="n"/>
      <c r="N5" s="4" t="n"/>
      <c r="O5" s="4" t="n"/>
    </row>
    <row r="6">
      <c r="A6" s="8" t="n"/>
      <c r="B6" s="13" t="inlineStr">
        <is>
          <t>●  AI SEO PLANNING · TECHNICAL</t>
        </is>
      </c>
      <c r="C6" s="12" t="n"/>
      <c r="D6" s="12" t="n"/>
      <c r="E6" s="12" t="n"/>
      <c r="F6" s="12" t="n"/>
      <c r="G6" s="12" t="n"/>
      <c r="H6" s="33">
        <f>HYPERLINK("#'Start Here'!A1","← Back to Start")</f>
        <v/>
      </c>
      <c r="I6" s="11" t="n"/>
      <c r="J6" s="4" t="n"/>
      <c r="K6" s="4" t="n"/>
      <c r="L6" s="4" t="n"/>
      <c r="M6" s="4" t="n"/>
      <c r="N6" s="4" t="n"/>
      <c r="O6" s="4" t="n"/>
    </row>
    <row r="7" ht="44" customHeight="1">
      <c r="A7" s="8" t="n"/>
      <c r="B7" s="14" t="inlineStr">
        <is>
          <t>AI Crawler Reference</t>
        </is>
      </c>
      <c r="C7" s="12" t="n"/>
      <c r="D7" s="12" t="n"/>
      <c r="E7" s="12" t="n"/>
      <c r="F7" s="12" t="n"/>
      <c r="G7" s="12" t="n"/>
      <c r="H7" s="12" t="n"/>
      <c r="I7" s="11" t="n"/>
      <c r="J7" s="4" t="n"/>
      <c r="K7" s="4" t="n"/>
      <c r="L7" s="4" t="n"/>
      <c r="M7" s="4" t="n"/>
      <c r="N7" s="4" t="n"/>
      <c r="O7" s="4" t="n"/>
    </row>
    <row r="8" ht="46" customHeight="1">
      <c r="A8" s="8" t="n"/>
      <c r="B8" s="15" t="inlineStr">
        <is>
          <t>If these bots cannot reach your site, the AI tools behind them cannot recommend you. Confirm each one is allowed in your robots.txt and firewall settings.</t>
        </is>
      </c>
      <c r="C8" s="16" t="n"/>
      <c r="D8" s="16" t="n"/>
      <c r="E8" s="16" t="n"/>
      <c r="F8" s="16" t="n"/>
      <c r="G8" s="16" t="n"/>
      <c r="H8" s="16" t="n"/>
      <c r="I8" s="11" t="n"/>
      <c r="J8" s="4" t="n"/>
      <c r="K8" s="4" t="n"/>
      <c r="L8" s="4" t="n"/>
      <c r="M8" s="4" t="n"/>
      <c r="N8" s="4" t="n"/>
      <c r="O8" s="4" t="n"/>
    </row>
    <row r="9" ht="10" customHeight="1">
      <c r="A9" s="8" t="n"/>
      <c r="B9" s="12" t="n"/>
      <c r="C9" s="12" t="n"/>
      <c r="D9" s="12" t="n"/>
      <c r="E9" s="12" t="n"/>
      <c r="F9" s="12" t="n"/>
      <c r="G9" s="12" t="n"/>
      <c r="H9" s="12" t="n"/>
      <c r="I9" s="11" t="n"/>
      <c r="J9" s="4" t="n"/>
      <c r="K9" s="4" t="n"/>
      <c r="L9" s="4" t="n"/>
      <c r="M9" s="4" t="n"/>
      <c r="N9" s="4" t="n"/>
      <c r="O9" s="4" t="n"/>
    </row>
    <row r="10" ht="32" customHeight="1">
      <c r="A10" s="8" t="n"/>
      <c r="B10" s="34" t="inlineStr">
        <is>
          <t>PROGRESS</t>
        </is>
      </c>
      <c r="C10" s="35">
        <f>COUNTIF(D13:D18,"Asset Verified")&amp;" of "&amp;ROWS(D13:D18)&amp;" complete  ·  "&amp;TEXT(COUNTIF(D13:D18,"Asset Verified")/ROWS(D13:D18),"0%")</f>
        <v/>
      </c>
      <c r="D10" s="16" t="n"/>
      <c r="E10" s="36">
        <f>REPT("█",ROUND(COUNTIF(D13:D18,"Asset Verified")/ROWS(D13:D18)*20,0))&amp;REPT("░",20-ROUND(COUNTIF(D13:D18,"Asset Verified")/ROWS(D13:D18)*20,0))</f>
        <v/>
      </c>
      <c r="F10" s="12" t="n"/>
      <c r="G10" s="12" t="n"/>
      <c r="H10" s="12" t="n"/>
      <c r="I10" s="11" t="n"/>
      <c r="J10" s="4" t="n"/>
      <c r="K10" s="4" t="n"/>
      <c r="L10" s="4" t="n"/>
      <c r="M10" s="4" t="n"/>
      <c r="N10" s="4" t="n"/>
      <c r="O10" s="4" t="n"/>
    </row>
    <row r="11">
      <c r="A11" s="8" t="n"/>
      <c r="B11" s="12" t="n"/>
      <c r="C11" s="12" t="n"/>
      <c r="D11" s="12" t="n"/>
      <c r="E11" s="12" t="n"/>
      <c r="F11" s="12" t="n"/>
      <c r="G11" s="12" t="n"/>
      <c r="H11" s="12" t="n"/>
      <c r="I11" s="11" t="n"/>
      <c r="J11" s="4" t="n"/>
      <c r="K11" s="4" t="n"/>
      <c r="L11" s="4" t="n"/>
      <c r="M11" s="4" t="n"/>
      <c r="N11" s="4" t="n"/>
      <c r="O11" s="4" t="n"/>
    </row>
    <row r="12" ht="36" customHeight="1">
      <c r="A12" s="8" t="n"/>
      <c r="B12" s="23" t="inlineStr">
        <is>
          <t>BOT NAME</t>
        </is>
      </c>
      <c r="C12" s="23" t="inlineStr">
        <is>
          <t>SEARCH ENGINE / TOOL</t>
        </is>
      </c>
      <c r="D12" s="23" t="inlineStr">
        <is>
          <t>VERIFICATION STATUS</t>
        </is>
      </c>
      <c r="E12" s="23" t="inlineStr">
        <is>
          <t>STRATEGIC IMPORTANCE</t>
        </is>
      </c>
      <c r="F12" s="37" t="inlineStr">
        <is>
          <t>OWNER</t>
        </is>
      </c>
      <c r="G12" s="37" t="inlineStr">
        <is>
          <t>DUE DATE</t>
        </is>
      </c>
      <c r="H12" s="37" t="inlineStr">
        <is>
          <t>NOTES</t>
        </is>
      </c>
      <c r="I12" s="11" t="n"/>
      <c r="J12" s="4" t="n"/>
      <c r="K12" s="4" t="n"/>
      <c r="L12" s="4" t="n"/>
      <c r="M12" s="4" t="n"/>
      <c r="N12" s="4" t="n"/>
      <c r="O12" s="4" t="n"/>
    </row>
    <row r="13" ht="54" customHeight="1">
      <c r="A13" s="8" t="n"/>
      <c r="B13" s="18" t="inlineStr">
        <is>
          <t>GPTBot</t>
        </is>
      </c>
      <c r="C13" s="38" t="inlineStr">
        <is>
          <t>ChatGPT (OpenAI)</t>
        </is>
      </c>
      <c r="D13" s="40" t="inlineStr">
        <is>
          <t>Not Started</t>
        </is>
      </c>
      <c r="E13" s="38" t="inlineStr">
        <is>
          <t>Essential for ChatGPT to recommend your advocacy and member programs.</t>
        </is>
      </c>
      <c r="F13" s="19" t="inlineStr"/>
      <c r="G13" s="42" t="inlineStr"/>
      <c r="H13" s="19" t="inlineStr"/>
      <c r="I13" s="11" t="n"/>
      <c r="J13" s="4" t="n"/>
      <c r="K13" s="4" t="n"/>
      <c r="L13" s="4" t="n"/>
      <c r="M13" s="4" t="n"/>
      <c r="N13" s="4" t="n"/>
      <c r="O13" s="4" t="n"/>
    </row>
    <row r="14" ht="54" customHeight="1">
      <c r="A14" s="8" t="n"/>
      <c r="B14" s="20" t="inlineStr">
        <is>
          <t>Google-InspectionTool</t>
        </is>
      </c>
      <c r="C14" s="43" t="inlineStr">
        <is>
          <t>Gemini / Google AI</t>
        </is>
      </c>
      <c r="D14" s="45" t="inlineStr">
        <is>
          <t>Not Started</t>
        </is>
      </c>
      <c r="E14" s="43" t="inlineStr">
        <is>
          <t>Controls your presence in "Zero-Click" AI Overviews at the top of Google Search.</t>
        </is>
      </c>
      <c r="F14" s="21" t="inlineStr"/>
      <c r="G14" s="47" t="inlineStr"/>
      <c r="H14" s="21" t="inlineStr"/>
      <c r="I14" s="11" t="n"/>
      <c r="J14" s="4" t="n"/>
      <c r="K14" s="4" t="n"/>
      <c r="L14" s="4" t="n"/>
      <c r="M14" s="4" t="n"/>
      <c r="N14" s="4" t="n"/>
      <c r="O14" s="4" t="n"/>
    </row>
    <row r="15" ht="54" customHeight="1">
      <c r="A15" s="8" t="n"/>
      <c r="B15" s="18" t="inlineStr">
        <is>
          <t>BingBot</t>
        </is>
      </c>
      <c r="C15" s="38" t="inlineStr">
        <is>
          <t>Microsoft Copilot</t>
        </is>
      </c>
      <c r="D15" s="40" t="inlineStr">
        <is>
          <t>Not Started</t>
        </is>
      </c>
      <c r="E15" s="38" t="inlineStr">
        <is>
          <t>Used by corporate members and professionals using Microsoft Office tools.</t>
        </is>
      </c>
      <c r="F15" s="19" t="inlineStr"/>
      <c r="G15" s="42" t="inlineStr"/>
      <c r="H15" s="19" t="inlineStr"/>
      <c r="I15" s="11" t="n"/>
      <c r="J15" s="4" t="n"/>
      <c r="K15" s="4" t="n"/>
      <c r="L15" s="4" t="n"/>
      <c r="M15" s="4" t="n"/>
      <c r="N15" s="4" t="n"/>
      <c r="O15" s="4" t="n"/>
    </row>
    <row r="16" ht="54" customHeight="1">
      <c r="A16" s="8" t="n"/>
      <c r="B16" s="20" t="inlineStr">
        <is>
          <t>PerplexityBot</t>
        </is>
      </c>
      <c r="C16" s="43" t="inlineStr">
        <is>
          <t>Perplexity AI</t>
        </is>
      </c>
      <c r="D16" s="45" t="inlineStr">
        <is>
          <t>Not Started</t>
        </is>
      </c>
      <c r="E16" s="43" t="inlineStr">
        <is>
          <t>A "Deep Research" tool that cites sources directly; critical for industry authority.</t>
        </is>
      </c>
      <c r="F16" s="21" t="inlineStr"/>
      <c r="G16" s="47" t="inlineStr"/>
      <c r="H16" s="21" t="inlineStr"/>
      <c r="I16" s="11" t="n"/>
      <c r="J16" s="4" t="n"/>
      <c r="K16" s="4" t="n"/>
      <c r="L16" s="4" t="n"/>
      <c r="M16" s="4" t="n"/>
      <c r="N16" s="4" t="n"/>
      <c r="O16" s="4" t="n"/>
    </row>
    <row r="17" ht="54" customHeight="1">
      <c r="A17" s="8" t="n"/>
      <c r="B17" s="18" t="inlineStr">
        <is>
          <t>Claude-Web</t>
        </is>
      </c>
      <c r="C17" s="38" t="inlineStr">
        <is>
          <t>Claude (Anthropic)</t>
        </is>
      </c>
      <c r="D17" s="40" t="inlineStr">
        <is>
          <t>Not Started</t>
        </is>
      </c>
      <c r="E17" s="38" t="inlineStr">
        <is>
          <t>Used by professionals for analyzing complex industry policy and documents.</t>
        </is>
      </c>
      <c r="F17" s="19" t="inlineStr"/>
      <c r="G17" s="42" t="inlineStr"/>
      <c r="H17" s="19" t="inlineStr"/>
      <c r="I17" s="11" t="n"/>
      <c r="J17" s="4" t="n"/>
      <c r="K17" s="4" t="n"/>
      <c r="L17" s="4" t="n"/>
      <c r="M17" s="4" t="n"/>
      <c r="N17" s="4" t="n"/>
      <c r="O17" s="4" t="n"/>
    </row>
    <row r="18" ht="54" customHeight="1">
      <c r="A18" s="8" t="n"/>
      <c r="B18" s="20" t="inlineStr">
        <is>
          <t>Grok</t>
        </is>
      </c>
      <c r="C18" s="43" t="inlineStr">
        <is>
          <t>Grok (xAI)</t>
        </is>
      </c>
      <c r="D18" s="45" t="inlineStr">
        <is>
          <t>Not Started</t>
        </is>
      </c>
      <c r="E18" s="43" t="inlineStr">
        <is>
          <t>Analyzes real-time conversations and news; vital for advocacy and reputation management.</t>
        </is>
      </c>
      <c r="F18" s="21" t="inlineStr"/>
      <c r="G18" s="47" t="inlineStr"/>
      <c r="H18" s="21" t="inlineStr"/>
      <c r="I18" s="11" t="n"/>
      <c r="J18" s="4" t="n"/>
      <c r="K18" s="4" t="n"/>
      <c r="L18" s="4" t="n"/>
      <c r="M18" s="4" t="n"/>
      <c r="N18" s="4" t="n"/>
      <c r="O18" s="4" t="n"/>
    </row>
    <row r="19" ht="10" customHeight="1">
      <c r="A19" s="8" t="n"/>
      <c r="B19" s="12" t="n"/>
      <c r="C19" s="12" t="n"/>
      <c r="D19" s="12" t="n"/>
      <c r="E19" s="12" t="n"/>
      <c r="F19" s="12" t="n"/>
      <c r="G19" s="12" t="n"/>
      <c r="H19" s="12" t="n"/>
      <c r="I19" s="11" t="n"/>
      <c r="J19" s="4" t="n"/>
      <c r="K19" s="4" t="n"/>
      <c r="L19" s="4" t="n"/>
      <c r="M19" s="4" t="n"/>
      <c r="N19" s="4" t="n"/>
      <c r="O19" s="4" t="n"/>
    </row>
    <row r="20">
      <c r="A20" s="8" t="n"/>
      <c r="B20" s="28">
        <f>HYPERLINK("https://thewaysandmeans.ca/","A free resource for associations from The Ways and Means  ·  thewaysandmeans.ca")</f>
        <v/>
      </c>
      <c r="C20" s="12" t="n"/>
      <c r="D20" s="12" t="n"/>
      <c r="E20" s="12" t="n"/>
      <c r="F20" s="12" t="n"/>
      <c r="G20" s="12" t="n"/>
      <c r="H20" s="12" t="n"/>
      <c r="I20" s="11" t="n"/>
      <c r="J20" s="4" t="n"/>
      <c r="K20" s="4" t="n"/>
      <c r="L20" s="4" t="n"/>
      <c r="M20" s="4" t="n"/>
      <c r="N20" s="4" t="n"/>
      <c r="O20" s="4" t="n"/>
    </row>
    <row r="21">
      <c r="A21" s="8" t="n"/>
      <c r="B21" s="29" t="inlineStr">
        <is>
          <t>Marketing for associations. Ottawa, Canada.</t>
        </is>
      </c>
      <c r="C21" s="12" t="n"/>
      <c r="D21" s="12" t="n"/>
      <c r="E21" s="12" t="n"/>
      <c r="F21" s="12" t="n"/>
      <c r="G21" s="12" t="n"/>
      <c r="H21" s="12" t="n"/>
      <c r="I21" s="11" t="n"/>
      <c r="J21" s="4" t="n"/>
      <c r="K21" s="4" t="n"/>
      <c r="L21" s="4" t="n"/>
      <c r="M21" s="4" t="n"/>
      <c r="N21" s="4" t="n"/>
      <c r="O21" s="4" t="n"/>
    </row>
    <row r="22">
      <c r="A22" s="30" t="n"/>
      <c r="B22" s="31" t="n"/>
      <c r="C22" s="31" t="n"/>
      <c r="D22" s="31" t="n"/>
      <c r="E22" s="31" t="n"/>
      <c r="F22" s="31" t="n"/>
      <c r="G22" s="31" t="n"/>
      <c r="H22" s="31" t="n"/>
      <c r="I22" s="32" t="n"/>
      <c r="J22" s="4" t="n"/>
      <c r="K22" s="4" t="n"/>
      <c r="L22" s="4" t="n"/>
      <c r="M22" s="4" t="n"/>
      <c r="N22" s="4" t="n"/>
      <c r="O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  <c r="O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  <c r="O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  <c r="O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  <c r="O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  <c r="O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  <c r="O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  <c r="O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4" t="n"/>
      <c r="O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4" t="n"/>
      <c r="O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4" t="n"/>
      <c r="O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4" t="n"/>
      <c r="O79" s="4" t="n"/>
    </row>
  </sheetData>
  <mergeCells count="2">
    <mergeCell ref="B8:H8"/>
    <mergeCell ref="C10:D10"/>
  </mergeCells>
  <conditionalFormatting sqref="D13:D18">
    <cfRule type="expression" priority="1" dxfId="0">
      <formula>D13="Asset Verified"</formula>
    </cfRule>
    <cfRule type="expression" priority="2" dxfId="1">
      <formula>OR(D13="In Progress",D13="Under Review",D13="Action Required")</formula>
    </cfRule>
  </conditionalFormatting>
  <dataValidations count="2">
    <dataValidation sqref="G13:G18" showDropDown="0" showInputMessage="1" showErrorMessage="1" allowBlank="1" error="Please enter a date, e.g. 2026-11-30" prompt="Enter a target date" type="date" operator="greaterThan">
      <formula1>36526</formula1>
    </dataValidation>
    <dataValidation sqref="D13:D18" showDropDown="0" showInputMessage="1" showErrorMessage="0" allowBlank="1" prompt="Choose a status" type="list">
      <formula1>"Not Started,Under Review,Action Required,Asset Verified"</formula1>
    </dataValidation>
  </dataValidations>
  <printOptions horizontalCentered="1"/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D40125"/>
    <outlinePr summaryBelow="1" summaryRight="1"/>
    <pageSetUpPr fitToPage="1"/>
  </sheetPr>
  <dimension ref="A1:I7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  <col width="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18" customHeight="1">
      <c r="A1" s="1" t="n"/>
      <c r="B1" s="2" t="n"/>
      <c r="C1" s="3" t="n"/>
      <c r="D1" s="4" t="n"/>
      <c r="E1" s="4" t="n"/>
      <c r="F1" s="4" t="n"/>
      <c r="G1" s="4" t="n"/>
      <c r="H1" s="4" t="n"/>
      <c r="I1" s="4" t="n"/>
    </row>
    <row r="2" ht="54" customHeight="1">
      <c r="A2" s="5" t="n"/>
      <c r="B2" s="6" t="n"/>
      <c r="C2" s="7" t="n"/>
      <c r="D2" s="4" t="n"/>
      <c r="E2" s="4" t="n"/>
      <c r="F2" s="4" t="n"/>
      <c r="G2" s="4" t="n"/>
      <c r="H2" s="4" t="n"/>
      <c r="I2" s="4" t="n"/>
    </row>
    <row r="3" ht="18" customHeight="1">
      <c r="A3" s="5" t="n"/>
      <c r="B3" s="6" t="n"/>
      <c r="C3" s="7" t="n"/>
      <c r="D3" s="4" t="n"/>
      <c r="E3" s="4" t="n"/>
      <c r="F3" s="4" t="n"/>
      <c r="G3" s="4" t="n"/>
      <c r="H3" s="4" t="n"/>
      <c r="I3" s="4" t="n"/>
    </row>
    <row r="4" ht="4" customHeight="1">
      <c r="A4" s="8" t="n"/>
      <c r="B4" s="9" t="n"/>
      <c r="C4" s="11" t="n"/>
      <c r="D4" s="4" t="n"/>
      <c r="E4" s="4" t="n"/>
      <c r="F4" s="4" t="n"/>
      <c r="G4" s="4" t="n"/>
      <c r="H4" s="4" t="n"/>
      <c r="I4" s="4" t="n"/>
    </row>
    <row r="5" ht="10" customHeight="1">
      <c r="A5" s="8" t="n"/>
      <c r="B5" s="12" t="n"/>
      <c r="C5" s="11" t="n"/>
      <c r="D5" s="4" t="n"/>
      <c r="E5" s="4" t="n"/>
      <c r="F5" s="4" t="n"/>
      <c r="G5" s="4" t="n"/>
      <c r="H5" s="4" t="n"/>
      <c r="I5" s="4" t="n"/>
    </row>
    <row r="6">
      <c r="A6" s="8" t="n"/>
      <c r="B6" s="33">
        <f>HYPERLINK("#'Start Here'!A1","← Back to Start")</f>
        <v/>
      </c>
      <c r="C6" s="11" t="n"/>
      <c r="D6" s="4" t="n"/>
      <c r="E6" s="4" t="n"/>
      <c r="F6" s="4" t="n"/>
      <c r="G6" s="4" t="n"/>
      <c r="H6" s="4" t="n"/>
      <c r="I6" s="4" t="n"/>
    </row>
    <row r="7" ht="44" customHeight="1">
      <c r="A7" s="8" t="n"/>
      <c r="B7" s="14" t="inlineStr">
        <is>
          <t>Moving from Content to Technical AI SEO</t>
        </is>
      </c>
      <c r="C7" s="11" t="n"/>
      <c r="D7" s="4" t="n"/>
      <c r="E7" s="4" t="n"/>
      <c r="F7" s="4" t="n"/>
      <c r="G7" s="4" t="n"/>
      <c r="H7" s="4" t="n"/>
      <c r="I7" s="4" t="n"/>
    </row>
    <row r="8" ht="46" customHeight="1">
      <c r="A8" s="8" t="n"/>
      <c r="B8" s="15" t="inlineStr">
        <is>
          <t>You have the foundations. Step 2 is where the code-level work happens.</t>
        </is>
      </c>
      <c r="C8" s="11" t="n"/>
      <c r="D8" s="4" t="n"/>
      <c r="E8" s="4" t="n"/>
      <c r="F8" s="4" t="n"/>
      <c r="G8" s="4" t="n"/>
      <c r="H8" s="4" t="n"/>
      <c r="I8" s="4" t="n"/>
    </row>
    <row r="9" ht="10" customHeight="1">
      <c r="A9" s="8" t="n"/>
      <c r="B9" s="12" t="n"/>
      <c r="C9" s="11" t="n"/>
      <c r="D9" s="4" t="n"/>
      <c r="E9" s="4" t="n"/>
      <c r="F9" s="4" t="n"/>
      <c r="G9" s="4" t="n"/>
      <c r="H9" s="4" t="n"/>
      <c r="I9" s="4" t="n"/>
    </row>
    <row r="10">
      <c r="A10" s="8" t="n"/>
      <c r="B10" s="12" t="n"/>
      <c r="C10" s="11" t="n"/>
      <c r="D10" s="4" t="n"/>
      <c r="E10" s="4" t="n"/>
      <c r="F10" s="4" t="n"/>
      <c r="G10" s="4" t="n"/>
      <c r="H10" s="4" t="n"/>
      <c r="I10" s="4" t="n"/>
    </row>
    <row r="11">
      <c r="A11" s="8" t="n"/>
      <c r="B11" s="12" t="n"/>
      <c r="C11" s="11" t="n"/>
      <c r="D11" s="4" t="n"/>
      <c r="E11" s="4" t="n"/>
      <c r="F11" s="4" t="n"/>
      <c r="G11" s="4" t="n"/>
      <c r="H11" s="4" t="n"/>
      <c r="I11" s="4" t="n"/>
    </row>
    <row r="12" ht="104" customHeight="1">
      <c r="A12" s="8" t="n"/>
      <c r="B12" s="50" t="inlineStr">
        <is>
          <t>While the AI SEO Checklist and this AI SEO Planning Spreadsheet cover the essential foundations of content optimization, Step 2 of the initiative includes our Technical Foundation implementation that addresses the underlying code and hidden technical requirements AI models use to verify your association's authority.</t>
        </is>
      </c>
      <c r="C12" s="11" t="n"/>
      <c r="D12" s="4" t="n"/>
      <c r="E12" s="4" t="n"/>
      <c r="F12" s="4" t="n"/>
      <c r="G12" s="4" t="n"/>
      <c r="H12" s="4" t="n"/>
      <c r="I12" s="4" t="n"/>
    </row>
    <row r="13" ht="12" customHeight="1">
      <c r="A13" s="8" t="n"/>
      <c r="B13" s="12" t="n"/>
      <c r="C13" s="11" t="n"/>
      <c r="D13" s="4" t="n"/>
      <c r="E13" s="4" t="n"/>
      <c r="F13" s="4" t="n"/>
      <c r="G13" s="4" t="n"/>
      <c r="H13" s="4" t="n"/>
      <c r="I13" s="4" t="n"/>
    </row>
    <row r="14" ht="28" customHeight="1">
      <c r="A14" s="8" t="n"/>
      <c r="B14" s="51" t="inlineStr">
        <is>
          <t>STEP 2  ·  A LIMITED, NO-FEE DIAGNOSTIC</t>
        </is>
      </c>
      <c r="C14" s="11" t="n"/>
      <c r="D14" s="4" t="n"/>
      <c r="E14" s="4" t="n"/>
      <c r="F14" s="4" t="n"/>
      <c r="G14" s="4" t="n"/>
      <c r="H14" s="4" t="n"/>
      <c r="I14" s="4" t="n"/>
    </row>
    <row r="15" ht="84" customHeight="1">
      <c r="A15" s="8" t="n"/>
      <c r="B15" s="52">
        <f>HYPERLINK("https://www.thewaysandmeans.ca/the-ai-seo-for-associations-initiative","Reserved for qualified associations. This technical AI SEO review is normally part of a paid engagement. We offer it at no fee to a small number of qualifying associations each month as part of our AI SEO for Associations Initiative.")</f>
        <v/>
      </c>
      <c r="C15" s="11" t="n"/>
      <c r="D15" s="4" t="n"/>
      <c r="E15" s="4" t="n"/>
      <c r="F15" s="4" t="n"/>
      <c r="G15" s="4" t="n"/>
      <c r="H15" s="4" t="n"/>
      <c r="I15" s="4" t="n"/>
    </row>
    <row r="16" ht="14" customHeight="1">
      <c r="A16" s="8" t="n"/>
      <c r="B16" s="12" t="n"/>
      <c r="C16" s="11" t="n"/>
      <c r="D16" s="4" t="n"/>
      <c r="E16" s="4" t="n"/>
      <c r="F16" s="4" t="n"/>
      <c r="G16" s="4" t="n"/>
      <c r="H16" s="4" t="n"/>
      <c r="I16" s="4" t="n"/>
    </row>
    <row r="17" ht="48" customHeight="1">
      <c r="A17" s="8" t="n"/>
      <c r="B17" s="27">
        <f>HYPERLINK("https://www.thewaysandmeans.ca/the-association-ai-seo-initiative","Learn more about Step 2: Technical Foundation  →")</f>
        <v/>
      </c>
      <c r="C17" s="11" t="n"/>
      <c r="D17" s="4" t="n"/>
      <c r="E17" s="4" t="n"/>
      <c r="F17" s="4" t="n"/>
      <c r="G17" s="4" t="n"/>
      <c r="H17" s="4" t="n"/>
      <c r="I17" s="4" t="n"/>
    </row>
    <row r="18" ht="10" customHeight="1">
      <c r="A18" s="8" t="n"/>
      <c r="B18" s="12" t="n"/>
      <c r="C18" s="11" t="n"/>
      <c r="D18" s="4" t="n"/>
      <c r="E18" s="4" t="n"/>
      <c r="F18" s="4" t="n"/>
      <c r="G18" s="4" t="n"/>
      <c r="H18" s="4" t="n"/>
      <c r="I18" s="4" t="n"/>
    </row>
    <row r="19">
      <c r="A19" s="8" t="n"/>
      <c r="B19" s="28">
        <f>HYPERLINK("https://thewaysandmeans.ca/","A free resource for associations from The Ways and Means  ·  thewaysandmeans.ca")</f>
        <v/>
      </c>
      <c r="C19" s="11" t="n"/>
      <c r="D19" s="4" t="n"/>
      <c r="E19" s="4" t="n"/>
      <c r="F19" s="4" t="n"/>
      <c r="G19" s="4" t="n"/>
      <c r="H19" s="4" t="n"/>
      <c r="I19" s="4" t="n"/>
    </row>
    <row r="20">
      <c r="A20" s="8" t="n"/>
      <c r="B20" s="29" t="inlineStr">
        <is>
          <t>Marketing for associations. Ottawa, Canada.</t>
        </is>
      </c>
      <c r="C20" s="11" t="n"/>
      <c r="D20" s="4" t="n"/>
      <c r="E20" s="4" t="n"/>
      <c r="F20" s="4" t="n"/>
      <c r="G20" s="4" t="n"/>
      <c r="H20" s="4" t="n"/>
      <c r="I20" s="4" t="n"/>
    </row>
    <row r="21">
      <c r="A21" s="30" t="n"/>
      <c r="B21" s="31" t="n"/>
      <c r="C21" s="32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</row>
  </sheetData>
  <mergeCells count="1">
    <mergeCell ref="B8"/>
  </mergeCells>
  <printOptions horizontalCentered="1"/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Ways and Means Marketing Inc.</dc:creator>
  <dc:title xmlns:dc="http://purl.org/dc/elements/1.1/">AI SEO Planning Spreadsheet</dc:title>
  <dcterms:created xmlns:dcterms="http://purl.org/dc/terms/" xmlns:xsi="http://www.w3.org/2001/XMLSchema-instance" xsi:type="dcterms:W3CDTF">2026-10-20T19:38:13Z</dcterms:created>
  <dcterms:modified xmlns:dcterms="http://purl.org/dc/terms/" xmlns:xsi="http://www.w3.org/2001/XMLSchema-instance" xsi:type="dcterms:W3CDTF">2026-10-20T19:38:13Z</dcterms:modified>
</cp:coreProperties>
</file>